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9120" tabRatio="836" firstSheet="8" activeTab="10"/>
  </bookViews>
  <sheets>
    <sheet name="ใบสรุป" sheetId="1" r:id="rId1"/>
    <sheet name="นศ" sheetId="2" r:id="rId2"/>
    <sheet name="บุคลากร" sheetId="3" r:id="rId3"/>
    <sheet name="บัณฑิต" sheetId="4" r:id="rId4"/>
    <sheet name="รางวัล" sheetId="5" r:id="rId5"/>
    <sheet name="บริการวิชาการ" sheetId="6" r:id="rId6"/>
    <sheet name="พัฒนาบุคลากร" sheetId="7" r:id="rId7"/>
    <sheet name="พัฒนานศ." sheetId="8" r:id="rId8"/>
    <sheet name="ทำนุ" sheetId="9" r:id="rId9"/>
    <sheet name="วิจัย" sheetId="10" r:id="rId10"/>
    <sheet name="การเงิน" sheetId="11" r:id="rId11"/>
    <sheet name="วิเทศ" sheetId="12" r:id="rId12"/>
    <sheet name="ร่วมมือ" sheetId="13" r:id="rId13"/>
    <sheet name="การเรียนการสอน" sheetId="14" r:id="rId14"/>
    <sheet name="สารนิพนธ์" sheetId="15" r:id="rId15"/>
    <sheet name="วิทยานิพนธ์" sheetId="16" r:id="rId16"/>
    <sheet name="ผลงานวิชาการอื่น ๆ" sheetId="17" r:id="rId17"/>
    <sheet name="เชิงคุณภาพ" sheetId="18" r:id="rId18"/>
    <sheet name="อื่นๆ" sheetId="19" r:id="rId19"/>
  </sheets>
  <definedNames>
    <definedName name="_xlnm.Print_Area" localSheetId="10">'การเงิน'!$A$1:$Y$107</definedName>
    <definedName name="_xlnm.Print_Area" localSheetId="13">'การเรียนการสอน'!$A$1:$Z$118</definedName>
    <definedName name="_xlnm.Print_Area" localSheetId="8">'ทำนุ'!$A$1:$Z$105</definedName>
    <definedName name="_xlnm.Print_Area" localSheetId="1">'นศ'!$A$1:$Y$97</definedName>
    <definedName name="_xlnm.Print_Area" localSheetId="5">'บริการวิชาการ'!$A$1:$N$201</definedName>
    <definedName name="_xlnm.Print_Area" localSheetId="3">'บัณฑิต'!$A$1:$Y$38</definedName>
    <definedName name="_xlnm.Print_Area" localSheetId="2">'บุคลากร'!$A$1:$Y$34</definedName>
    <definedName name="_xlnm.Print_Area" localSheetId="0">'ใบสรุป'!$A$1:$G$19</definedName>
    <definedName name="_xlnm.Print_Area" localSheetId="16">'ผลงานวิชาการอื่น ๆ'!$A$1:$Y$11</definedName>
    <definedName name="_xlnm.Print_Area" localSheetId="7">'พัฒนานศ.'!$A$1:$Z$77</definedName>
    <definedName name="_xlnm.Print_Area" localSheetId="6">'พัฒนาบุคลากร'!$A$1:$Z$66</definedName>
    <definedName name="_xlnm.Print_Area" localSheetId="12">'ร่วมมือ'!$A$1:$Z$10</definedName>
    <definedName name="_xlnm.Print_Area" localSheetId="4">'รางวัล'!$A$1:$Z$402</definedName>
    <definedName name="_xlnm.Print_Area" localSheetId="9">'วิจัย'!$A$1:$N$187</definedName>
    <definedName name="_xlnm.Print_Area" localSheetId="15">'วิทยานิพนธ์'!$A$1:$Z$46</definedName>
    <definedName name="_xlnm.Print_Area" localSheetId="14">'สารนิพนธ์'!$A$1:$Z$26</definedName>
    <definedName name="_xlnm.Print_Area" localSheetId="18">'อื่นๆ'!$A$1:$Y$74</definedName>
    <definedName name="_xlnm.Print_Titles" localSheetId="10">'การเงิน'!$1:$4</definedName>
    <definedName name="_xlnm.Print_Titles" localSheetId="13">'การเรียนการสอน'!$1:$4</definedName>
    <definedName name="_xlnm.Print_Titles" localSheetId="8">'ทำนุ'!$1:$4</definedName>
    <definedName name="_xlnm.Print_Titles" localSheetId="1">'นศ'!$1:$4</definedName>
    <definedName name="_xlnm.Print_Titles" localSheetId="5">'บริการวิชาการ'!$1:$4</definedName>
    <definedName name="_xlnm.Print_Titles" localSheetId="3">'บัณฑิต'!$1:$4</definedName>
    <definedName name="_xlnm.Print_Titles" localSheetId="2">'บุคลากร'!$1:$4</definedName>
    <definedName name="_xlnm.Print_Titles" localSheetId="7">'พัฒนานศ.'!$1:$4</definedName>
    <definedName name="_xlnm.Print_Titles" localSheetId="6">'พัฒนาบุคลากร'!$1:$4</definedName>
    <definedName name="_xlnm.Print_Titles" localSheetId="12">'ร่วมมือ'!$1:$4</definedName>
    <definedName name="_xlnm.Print_Titles" localSheetId="4">'รางวัล'!$1:$4</definedName>
    <definedName name="_xlnm.Print_Titles" localSheetId="9">'วิจัย'!$1:$4</definedName>
    <definedName name="_xlnm.Print_Titles" localSheetId="15">'วิทยานิพนธ์'!$1:$4</definedName>
    <definedName name="_xlnm.Print_Titles" localSheetId="11">'วิเทศ'!$1:$4</definedName>
    <definedName name="_xlnm.Print_Titles" localSheetId="14">'สารนิพนธ์'!$1:$4</definedName>
    <definedName name="_xlnm.Print_Titles" localSheetId="18">'อื่นๆ'!$1:$4</definedName>
  </definedNames>
  <calcPr fullCalcOnLoad="1"/>
</workbook>
</file>

<file path=xl/sharedStrings.xml><?xml version="1.0" encoding="utf-8"?>
<sst xmlns="http://schemas.openxmlformats.org/spreadsheetml/2006/main" count="7604" uniqueCount="1163">
  <si>
    <t>จำนวนโครงการวิจัยที่ได้รับการสนับสนุนจากเงินสะสมกองทุนวิจัย</t>
  </si>
  <si>
    <t>ผู้ที่ได้รับทุนวิจัยในปีการศึกษานั้น ๆ</t>
  </si>
  <si>
    <t>ผู้ที่มีโครงการวิจัยโดยไม่ได้รับทุนจากแหล่งใด</t>
  </si>
  <si>
    <t>ผู้ที่ได้รับทุนวิจัยและระยะเวลาสิ้นสุดแล้ว แต่ได้รับอนุมัติจากแหล่งทุนหรือ</t>
  </si>
  <si>
    <t>มหาวิทยาลัยให้ขยายเวลาดำเนินงานวิจัย</t>
  </si>
  <si>
    <t>ผู้ที่มีผลงานวิจัยตีพิมพ์เผยแพร่ในวารสาร หรือในการประชุม สัมมนาทาง</t>
  </si>
  <si>
    <t>วิชาการ</t>
  </si>
  <si>
    <t>ผู้ที่มีโครงการวิจัยเชิงบริการวิชาการ (Contract research)</t>
  </si>
  <si>
    <t>อาจารย์ที่เป็นที่ปรึกษาโครงงานวิจัยระดับปริญญาตรี โดยเป็นโครงการที่ได้</t>
  </si>
  <si>
    <t>รับทุนสนับสนุนการวิจัยจากมหาวิทยาลัย / คณะ / หน่วยงาน หรือทุนวิจัย</t>
  </si>
  <si>
    <t>จากแหล่งทุนภายนอก</t>
  </si>
  <si>
    <t>หลักสูตรต่อเนื่อง  2  ปี(จบเกินระยะเวลา)</t>
  </si>
  <si>
    <t>อาจารย์ที่ปรึกษาวิทยานิพนธ์และสารนิพนธ์ที่ได้รับทุนวิจัยจาก</t>
  </si>
  <si>
    <t>มหาวิทยาลัย / คณะ / หน่วยงาน หรือทุนวิจัยจากแหล่งอื่น</t>
  </si>
  <si>
    <t>ผู้ที่เสนอโครงการวิจัยขอรับทุน และอยู่ระหว่างพิจารณาของแหล่งทุน</t>
  </si>
  <si>
    <t>ผู้มีผลงานสร้างสรรค์ หรืออยู่ในกระบวนการผลิตผลงานสร้างสรรค์</t>
  </si>
  <si>
    <t>เงินรายได้ประจำปี</t>
  </si>
  <si>
    <t>6,500/เทอม</t>
  </si>
  <si>
    <t>4,200/เทอม</t>
  </si>
  <si>
    <t>4,200เทอม</t>
  </si>
  <si>
    <t>เงินรายได้ประเภทเงินวิจัยที่เหลือทั้งหมด</t>
  </si>
  <si>
    <t>รายรับส่วนที่เหลือหลังจากหักรายจ่าย</t>
  </si>
  <si>
    <t>รายได้อื่น ๆ (ดอกเบี้ย, ผลประโยชน์, เงินบริจาค ฯลฯ)</t>
  </si>
  <si>
    <t>จำนวนเงินกองทุกวิจัยที่ใช้สนับสนุนโครงการวิจัย</t>
  </si>
  <si>
    <t>รายจ่ายอื่น ๆ</t>
  </si>
  <si>
    <t>ค่าใช้จ่ายสำหรับการประกันคุณภาพภายใน</t>
  </si>
  <si>
    <t>พัฒนาบุคลากรด้านการประกันคุณภาพ</t>
  </si>
  <si>
    <t>จัดทำเอกสาร / รายงาน</t>
  </si>
  <si>
    <t>ประเมินคุณภาพภายใน</t>
  </si>
  <si>
    <t>โครงการของนักศึกษา</t>
  </si>
  <si>
    <t>โครงการของบุคลากร</t>
  </si>
  <si>
    <t>ให้ความร่วมมือกับต่างประเทศ</t>
  </si>
  <si>
    <t>ให้ความช่วยเหลือแก่ต่างประเทศ</t>
  </si>
  <si>
    <t>รับความช่วยเหลือจากต่างประเทศ</t>
  </si>
  <si>
    <t>จำนวนนักศึกษาของมหาวิทยาลัยที่เดินทางไปต่างประเทศภายใต้</t>
  </si>
  <si>
    <t>แบบ 1</t>
  </si>
  <si>
    <t>แบบ 2</t>
  </si>
  <si>
    <t>ประกาศนียบัตรบัณฑิต</t>
  </si>
  <si>
    <t>510</t>
  </si>
  <si>
    <t>73</t>
  </si>
  <si>
    <t>318</t>
  </si>
  <si>
    <t>55</t>
  </si>
  <si>
    <t>373</t>
  </si>
  <si>
    <t>ประกาศนียบัตรบัณฑิตชั้นสูง</t>
  </si>
  <si>
    <t>จำนวนจุดเชื่อมต่อ</t>
  </si>
  <si>
    <t>จำนวน Wireless</t>
  </si>
  <si>
    <t>จำนวนอาจารย์ที่ได้รับการพัฒนาการเรียนการสอน</t>
  </si>
  <si>
    <t>จำนวนอาจารย์ที่ทำวิจัยเพื่อพัฒนาการเรียนการสอน</t>
  </si>
  <si>
    <t>จำนวนโครงการวิจัย และเงินสนับสนุนเพื่อพัฒนากระบวนการเรียนรู้</t>
  </si>
  <si>
    <t>เพื่อพัฒนาหลักสูตร</t>
  </si>
  <si>
    <t>จำนวนโครงการวิจัย</t>
  </si>
  <si>
    <t>จำนวนเงินสนับสนุน</t>
  </si>
  <si>
    <t>เพื่อพัฒนาการจัดการเรียนากรสอน</t>
  </si>
  <si>
    <t>2.2.</t>
  </si>
  <si>
    <t>เพื่อพัฒนาสื่อการสอน</t>
  </si>
  <si>
    <t>เพื่อพัฒนาข้อสอบ / รูปแบบ / วิธีการวัดและประเมินผล</t>
  </si>
  <si>
    <t>4.4.</t>
  </si>
  <si>
    <t>จดสิทธิบัตร</t>
  </si>
  <si>
    <t>5.1 ในประเทศ</t>
  </si>
  <si>
    <t>5.2 ต่างประเทศ</t>
  </si>
  <si>
    <t>จดอนุสิทธิบัตร</t>
  </si>
  <si>
    <t>6.1 ในประเทศ</t>
  </si>
  <si>
    <t>6.2 ต่างประเทศ</t>
  </si>
  <si>
    <t>1.1 ภาคปกติ</t>
  </si>
  <si>
    <t>1.2 ภาคพิเศษ</t>
  </si>
  <si>
    <t>2.1 ภาคปกติ</t>
  </si>
  <si>
    <t>2.2 ภาคพิเศษ</t>
  </si>
  <si>
    <t>3.1 ภาคปกติ</t>
  </si>
  <si>
    <t>3.2 ภาคพิเศษ</t>
  </si>
  <si>
    <t>เงินงบประมาณ</t>
  </si>
  <si>
    <t>เงินรายได้</t>
  </si>
  <si>
    <t>รายจ่ายอื่นๆ</t>
  </si>
  <si>
    <t>รายจ่ายเงินสะสมเฉพาะปีที่รายงาน</t>
  </si>
  <si>
    <t>Ranking</t>
  </si>
  <si>
    <t>จำนวนนักศึกษาระดับปริญญาตรีที่เข้าร่วมโครงการ / กิจกรรม</t>
  </si>
  <si>
    <t>ณ วันที่ 5 มิถุนายน 2551</t>
  </si>
  <si>
    <t>ปีการศึกษา</t>
  </si>
  <si>
    <t>ปี 2548</t>
  </si>
  <si>
    <t>ปี 2549</t>
  </si>
  <si>
    <t>ปี 2550</t>
  </si>
  <si>
    <t>แผน</t>
  </si>
  <si>
    <t>ผล</t>
  </si>
  <si>
    <t>การนำไปใช้</t>
  </si>
  <si>
    <t>ตัวหาร 2.23 , ตัวหาร 2.12</t>
  </si>
  <si>
    <t>ตัวหาร 3.3</t>
  </si>
  <si>
    <t>ตัวหาร 6.2</t>
  </si>
  <si>
    <t>ตัวตั้ง 2.23 , ตัวหาร 2.24</t>
  </si>
  <si>
    <t>ตัวตั้ง 2.23 , ตัวหาร 2.24 , ผล 2.25</t>
  </si>
  <si>
    <t>ตัวตั้ง 2.4</t>
  </si>
  <si>
    <t>ตัวหาร 8.3 , ตัวหาร 8.4 , ตัวหาร 8.6</t>
  </si>
  <si>
    <t>ตัวหาร 8.3 , ตัวหาร 8.4 , ตัวหาร 8.7</t>
  </si>
  <si>
    <t>ตัวหาร 10.1</t>
  </si>
  <si>
    <t>ตัวหาร 2.18</t>
  </si>
  <si>
    <t>ตัวตั้ง 2.18</t>
  </si>
  <si>
    <t>ตัวตั้ง 10.1</t>
  </si>
  <si>
    <t>ตัวหาร 2.12</t>
  </si>
  <si>
    <t>ตัวหาร 2.5 , ตัวหาร 4.12 , ตัวหาร 5.2 , ตัวหาร 7.7 , ตัวหาร 7.11</t>
  </si>
  <si>
    <t>ตัวหาร 2.5</t>
  </si>
  <si>
    <t>ตัวตั้ง 2.5</t>
  </si>
  <si>
    <t>ตัวหาร 2.6</t>
  </si>
  <si>
    <t>ตัวตั้ง 2.6</t>
  </si>
  <si>
    <t>ตัวหาร 7.12</t>
  </si>
  <si>
    <t>ตัวหาร 5.8</t>
  </si>
  <si>
    <t>ตัวหาร 4.12 , ตัวหาร 7.7</t>
  </si>
  <si>
    <t>ตัวหาร 4.3-4.10 , ตัวหาร 5.3</t>
  </si>
  <si>
    <t>รายงานแผนพัฒนามหาวิทยาลัย</t>
  </si>
  <si>
    <t>ผล 11.5 , Ranking</t>
  </si>
  <si>
    <t>ตัวหาร 2.9</t>
  </si>
  <si>
    <t>รายงานประกอบใน 2.9</t>
  </si>
  <si>
    <t>ตัวตั้ง 2.9</t>
  </si>
  <si>
    <t>ตัวหาร 2.15</t>
  </si>
  <si>
    <t>ตัวตั้ง 2.15</t>
  </si>
  <si>
    <t>ตัวหาร 2.10</t>
  </si>
  <si>
    <t>ตัวตั้ง 2.10</t>
  </si>
  <si>
    <t>รายงานประกอบใน 2.11</t>
  </si>
  <si>
    <t>ผล 2.11</t>
  </si>
  <si>
    <t>ตัวหาร 2.26</t>
  </si>
  <si>
    <t>ตัวตั้ง 2.26</t>
  </si>
  <si>
    <t>รายงานใน Common data set ของ สกอ.</t>
  </si>
  <si>
    <t>ตัวตั้ง 2.12</t>
  </si>
  <si>
    <t>ตัวตั้ง 2.16</t>
  </si>
  <si>
    <t>หลักฐานประกอบ 7.3</t>
  </si>
  <si>
    <t xml:space="preserve"> -</t>
  </si>
  <si>
    <t>109</t>
  </si>
  <si>
    <t>35</t>
  </si>
  <si>
    <t>417</t>
  </si>
  <si>
    <t>อาจารย์สัญญาจ้าง (น้อยกว่า 6 เดือน)</t>
  </si>
  <si>
    <t>ลูกจ้างชั่วคราวผู้มีความรู้ความสามารถพิเศษ</t>
  </si>
  <si>
    <t>ตัวหาร 2.4 , ตัวหาร 4.3-4.10 , ตัวหาร 5.3 , ตัวหาร 5.5 , ตัวหาร 5.8 , ตัวหาร 5.10 , ตัวหาร 7.10</t>
  </si>
  <si>
    <t>na</t>
  </si>
  <si>
    <t>15/6</t>
  </si>
  <si>
    <t>10/5</t>
  </si>
  <si>
    <t>9/4</t>
  </si>
  <si>
    <t>133</t>
  </si>
  <si>
    <t>148</t>
  </si>
  <si>
    <t>376</t>
  </si>
  <si>
    <t>126</t>
  </si>
  <si>
    <t>143</t>
  </si>
  <si>
    <t>365</t>
  </si>
  <si>
    <t>102</t>
  </si>
  <si>
    <t>116</t>
  </si>
  <si>
    <t>288</t>
  </si>
  <si>
    <t>26</t>
  </si>
  <si>
    <t>86</t>
  </si>
  <si>
    <t>92</t>
  </si>
  <si>
    <t>223</t>
  </si>
  <si>
    <t xml:space="preserve">อื่น ๆ </t>
  </si>
  <si>
    <t>22</t>
  </si>
  <si>
    <t>95</t>
  </si>
  <si>
    <t>113</t>
  </si>
  <si>
    <t>71</t>
  </si>
  <si>
    <t>88</t>
  </si>
  <si>
    <t>212</t>
  </si>
  <si>
    <t>25</t>
  </si>
  <si>
    <t>76</t>
  </si>
  <si>
    <t>93</t>
  </si>
  <si>
    <t>104</t>
  </si>
  <si>
    <t>273</t>
  </si>
  <si>
    <t>81</t>
  </si>
  <si>
    <t>82</t>
  </si>
  <si>
    <t>61</t>
  </si>
  <si>
    <t>53</t>
  </si>
  <si>
    <t>100</t>
  </si>
  <si>
    <t>38</t>
  </si>
  <si>
    <t>60</t>
  </si>
  <si>
    <t>41</t>
  </si>
  <si>
    <t>31</t>
  </si>
  <si>
    <t>4.21</t>
  </si>
  <si>
    <t>3.79</t>
  </si>
  <si>
    <t>4.08</t>
  </si>
  <si>
    <t>3.72</t>
  </si>
  <si>
    <t>3.92</t>
  </si>
  <si>
    <t>4.06</t>
  </si>
  <si>
    <t>3.67</t>
  </si>
  <si>
    <t>3.95</t>
  </si>
  <si>
    <t>4.22</t>
  </si>
  <si>
    <t>3.84</t>
  </si>
  <si>
    <t>4.14</t>
  </si>
  <si>
    <t>4.26</t>
  </si>
  <si>
    <t>4.09</t>
  </si>
  <si>
    <t>4.32</t>
  </si>
  <si>
    <t>0.37</t>
  </si>
  <si>
    <t>1.05</t>
  </si>
  <si>
    <t>0.95</t>
  </si>
  <si>
    <t>1.046</t>
  </si>
  <si>
    <t>1.24</t>
  </si>
  <si>
    <t>1.07</t>
  </si>
  <si>
    <t>0.43</t>
  </si>
  <si>
    <t>1.18</t>
  </si>
  <si>
    <t>0.98</t>
  </si>
  <si>
    <t>0.40</t>
  </si>
  <si>
    <t>1.11</t>
  </si>
  <si>
    <t>1.13</t>
  </si>
  <si>
    <t>0.52</t>
  </si>
  <si>
    <t>1.20</t>
  </si>
  <si>
    <r>
      <t>1.1</t>
    </r>
    <r>
      <rPr>
        <sz val="14"/>
        <color indexed="50"/>
        <rFont val="Angsana New"/>
        <family val="1"/>
      </rPr>
      <t>ก</t>
    </r>
    <r>
      <rPr>
        <sz val="14"/>
        <rFont val="Angsana New"/>
        <family val="1"/>
      </rPr>
      <t xml:space="preserve"> ระดับปริญญาโท</t>
    </r>
  </si>
  <si>
    <r>
      <t>1.1</t>
    </r>
    <r>
      <rPr>
        <sz val="14"/>
        <color indexed="50"/>
        <rFont val="Angsana New"/>
        <family val="1"/>
      </rPr>
      <t>ข</t>
    </r>
    <r>
      <rPr>
        <sz val="14"/>
        <rFont val="Angsana New"/>
        <family val="1"/>
      </rPr>
      <t xml:space="preserve"> ระดับปริญญาเอก</t>
    </r>
  </si>
  <si>
    <r>
      <t>1.2</t>
    </r>
    <r>
      <rPr>
        <sz val="14"/>
        <color indexed="50"/>
        <rFont val="Angsana New"/>
        <family val="1"/>
      </rPr>
      <t>ก</t>
    </r>
    <r>
      <rPr>
        <sz val="14"/>
        <rFont val="Angsana New"/>
        <family val="1"/>
      </rPr>
      <t xml:space="preserve"> ระดับปริญญาโท</t>
    </r>
  </si>
  <si>
    <r>
      <t>1.2</t>
    </r>
    <r>
      <rPr>
        <sz val="14"/>
        <color indexed="50"/>
        <rFont val="Angsana New"/>
        <family val="1"/>
      </rPr>
      <t>ข</t>
    </r>
    <r>
      <rPr>
        <sz val="14"/>
        <rFont val="Angsana New"/>
        <family val="1"/>
      </rPr>
      <t xml:space="preserve"> ระดับปริญญาเอก</t>
    </r>
  </si>
  <si>
    <r>
      <t>1.3</t>
    </r>
    <r>
      <rPr>
        <sz val="14"/>
        <color indexed="50"/>
        <rFont val="Angsana New"/>
        <family val="1"/>
      </rPr>
      <t>ก</t>
    </r>
    <r>
      <rPr>
        <sz val="14"/>
        <rFont val="Angsana New"/>
        <family val="1"/>
      </rPr>
      <t xml:space="preserve"> ระดับปริญญาโท</t>
    </r>
  </si>
  <si>
    <r>
      <t>1.3</t>
    </r>
    <r>
      <rPr>
        <sz val="14"/>
        <color indexed="50"/>
        <rFont val="Angsana New"/>
        <family val="1"/>
      </rPr>
      <t>ข</t>
    </r>
    <r>
      <rPr>
        <sz val="14"/>
        <rFont val="Angsana New"/>
        <family val="1"/>
      </rPr>
      <t xml:space="preserve"> ระดับปริญญาเอก</t>
    </r>
  </si>
  <si>
    <t xml:space="preserve"> </t>
  </si>
  <si>
    <t>มีส่วนร่วมในการบริการวิชาการ</t>
  </si>
  <si>
    <t>ผู้ได้รับแต่งตั้งเป็น Reader บทความ/วิทยานิพนธ์/เลื่อนระดับ</t>
  </si>
  <si>
    <r>
      <t>รวมจำนวน</t>
    </r>
    <r>
      <rPr>
        <sz val="14"/>
        <color indexed="50"/>
        <rFont val="Angsana New"/>
        <family val="1"/>
      </rPr>
      <t>บุคลากรสายสนับสนุน</t>
    </r>
    <r>
      <rPr>
        <sz val="14"/>
        <rFont val="Angsana New"/>
        <family val="1"/>
      </rPr>
      <t>ที่เข้าร่วมฯ</t>
    </r>
  </si>
  <si>
    <r>
      <t>จำนวน</t>
    </r>
    <r>
      <rPr>
        <sz val="14"/>
        <color indexed="50"/>
        <rFont val="Angsana New"/>
        <family val="1"/>
      </rPr>
      <t>บุคลากรสายสนับสนุน</t>
    </r>
    <r>
      <rPr>
        <sz val="14"/>
        <rFont val="Angsana New"/>
        <family val="1"/>
      </rPr>
      <t>เข้าร่วมประชุมวิชาการ</t>
    </r>
  </si>
  <si>
    <r>
      <t>จำนวน</t>
    </r>
    <r>
      <rPr>
        <sz val="14"/>
        <color indexed="50"/>
        <rFont val="Angsana New"/>
        <family val="1"/>
      </rPr>
      <t>บุคลากรสายสนับสนุน</t>
    </r>
    <r>
      <rPr>
        <sz val="14"/>
        <rFont val="Angsana New"/>
        <family val="1"/>
      </rPr>
      <t>เข้าร่วมนำเสนอผลงานทางวิชาการ</t>
    </r>
  </si>
  <si>
    <r>
      <t xml:space="preserve"> </t>
    </r>
    <r>
      <rPr>
        <sz val="14"/>
        <rFont val="Angsana New"/>
        <family val="1"/>
      </rPr>
      <t xml:space="preserve"> -</t>
    </r>
  </si>
  <si>
    <t>2,800/เทอม</t>
  </si>
  <si>
    <t xml:space="preserve"> - </t>
  </si>
  <si>
    <t>**</t>
  </si>
  <si>
    <t>14 (ไม่นับซ้ำ)</t>
  </si>
  <si>
    <t>จำนวนบทความวิจัยที่ได้รับการอ้างอิง  (Citation) ใน</t>
  </si>
  <si>
    <t xml:space="preserve"> Refereed Journal หรือในฐานข้อมูลระดับชาติ</t>
  </si>
  <si>
    <t xml:space="preserve">หรือระดับนานาชาติ </t>
  </si>
  <si>
    <t xml:space="preserve">20 (ไม่นับซ้ำ) </t>
  </si>
  <si>
    <t>-</t>
  </si>
  <si>
    <t>เงินรายรับทั้งหมด - งบดำเนินการที่ใช้จ่ายไปทั้งหมด</t>
  </si>
  <si>
    <t>กองทุนวิจัยสะสม</t>
  </si>
  <si>
    <t>คอมพิวเตอร์ อุปกรณ์ (ซื้อและเช่า)</t>
  </si>
  <si>
    <r>
      <t xml:space="preserve">เครื่องคอม  </t>
    </r>
    <r>
      <rPr>
        <sz val="14"/>
        <color indexed="23"/>
        <rFont val="Angsana New"/>
        <family val="1"/>
      </rPr>
      <t>(สนับสนุนการเรียนการสอน</t>
    </r>
  </si>
  <si>
    <r>
      <t>เครื่องฉายภาพ</t>
    </r>
    <r>
      <rPr>
        <sz val="14"/>
        <color indexed="8"/>
        <rFont val="Angsana New"/>
        <family val="1"/>
      </rPr>
      <t xml:space="preserve">(Projector) </t>
    </r>
  </si>
  <si>
    <r>
      <t>เครื่องฉายแผ่นทึบ</t>
    </r>
    <r>
      <rPr>
        <sz val="14"/>
        <color indexed="8"/>
        <rFont val="Angsana New"/>
        <family val="1"/>
      </rPr>
      <t xml:space="preserve"> </t>
    </r>
  </si>
  <si>
    <r>
      <t>กล้องดิจิตอล</t>
    </r>
    <r>
      <rPr>
        <sz val="14"/>
        <color indexed="8"/>
        <rFont val="Angsana New"/>
        <family val="1"/>
      </rPr>
      <t xml:space="preserve"> </t>
    </r>
  </si>
  <si>
    <r>
      <t>เครื่องพิมพ์ลายนิ้วมือ</t>
    </r>
    <r>
      <rPr>
        <sz val="14"/>
        <color indexed="8"/>
        <rFont val="Angsana New"/>
        <family val="1"/>
      </rPr>
      <t xml:space="preserve"> </t>
    </r>
  </si>
  <si>
    <t>ผู้บริหาร</t>
  </si>
  <si>
    <t>163</t>
  </si>
  <si>
    <t>243</t>
  </si>
  <si>
    <r>
      <t xml:space="preserve">ผล 11.6, </t>
    </r>
    <r>
      <rPr>
        <sz val="12"/>
        <color indexed="48"/>
        <rFont val="Angsana New"/>
        <family val="1"/>
      </rPr>
      <t>Ranking</t>
    </r>
  </si>
  <si>
    <t>52</t>
  </si>
  <si>
    <t>6  คน/6  ครั้ง</t>
  </si>
  <si>
    <t>1 คน/4 ครั้ง</t>
  </si>
  <si>
    <t>3  คน/3  ครั้ง</t>
  </si>
  <si>
    <t>27</t>
  </si>
  <si>
    <r>
      <t xml:space="preserve">ตัวหาร 2.13, </t>
    </r>
    <r>
      <rPr>
        <sz val="12"/>
        <color indexed="48"/>
        <rFont val="Angsana New"/>
        <family val="1"/>
      </rPr>
      <t>รายงานประกอบใน 2.1</t>
    </r>
  </si>
  <si>
    <r>
      <t>ตัวตั้ง 2.13,</t>
    </r>
    <r>
      <rPr>
        <sz val="12"/>
        <color indexed="48"/>
        <rFont val="Angsana New"/>
        <family val="1"/>
      </rPr>
      <t xml:space="preserve"> รายงานประกอบใน 2.1</t>
    </r>
  </si>
  <si>
    <r>
      <t>จำนวนหลักสูตรที่</t>
    </r>
    <r>
      <rPr>
        <sz val="14"/>
        <color indexed="48"/>
        <rFont val="Angsana New"/>
        <family val="1"/>
      </rPr>
      <t>สอน</t>
    </r>
    <r>
      <rPr>
        <sz val="14"/>
        <rFont val="Angsana New"/>
        <family val="1"/>
      </rPr>
      <t>เป็นภาษาต่างประเทศ</t>
    </r>
  </si>
  <si>
    <r>
      <t>เป็น special to</t>
    </r>
    <r>
      <rPr>
        <sz val="14"/>
        <color indexed="48"/>
        <rFont val="Angsana New"/>
        <family val="1"/>
      </rPr>
      <t>p</t>
    </r>
    <r>
      <rPr>
        <sz val="14"/>
        <color indexed="10"/>
        <rFont val="Angsana New"/>
        <family val="1"/>
      </rPr>
      <t>ics (รายวิชาที่สอนหรือศึกษาถึง</t>
    </r>
  </si>
  <si>
    <t>ปัญหาเฉพาะด้านในสาขานั้น)</t>
  </si>
  <si>
    <r>
      <t>จำนวนรายวิชาที่</t>
    </r>
    <r>
      <rPr>
        <sz val="14"/>
        <color indexed="48"/>
        <rFont val="Angsana New"/>
        <family val="1"/>
      </rPr>
      <t>สอน</t>
    </r>
    <r>
      <rPr>
        <sz val="14"/>
        <rFont val="Angsana New"/>
        <family val="1"/>
      </rPr>
      <t>เป็นภาษาต่างประเทศ</t>
    </r>
  </si>
  <si>
    <t>45</t>
  </si>
  <si>
    <t>อธิบายสัญลักษณ์</t>
  </si>
  <si>
    <t>*</t>
  </si>
  <si>
    <t>หมายถึง องค์ประกอบ/ตัวบ่งชี้ที่เป็นเอกลักษณ์เฉพาะของมหาวิทยาลัย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</si>
  <si>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</si>
  <si>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</si>
  <si>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</si>
  <si>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</si>
  <si>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</si>
  <si>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t>ตัวตั้ง 7.7</t>
  </si>
  <si>
    <t>แผนพัฒนามหาวิทยาลัย</t>
  </si>
  <si>
    <t>ตัวตั้ง 5.2</t>
  </si>
  <si>
    <t>รายงาน ก.พ.ร.</t>
  </si>
  <si>
    <t>ตัวตั้ง 5.5</t>
  </si>
  <si>
    <t>ผล 5.4</t>
  </si>
  <si>
    <t>รายงานประกอบใน 5.4</t>
  </si>
  <si>
    <t>ผล 5.9</t>
  </si>
  <si>
    <t>ตัวตั้ง 5.10</t>
  </si>
  <si>
    <t>ผล 5.7</t>
  </si>
  <si>
    <t>ตัวตั้ง 5.8</t>
  </si>
  <si>
    <t>ตัวตั้ง 7.11</t>
  </si>
  <si>
    <t>ตัวตั้ง 7.10</t>
  </si>
  <si>
    <t>ตัวตั้ง 7.12</t>
  </si>
  <si>
    <t>หลักฐานประกอบ 7.2</t>
  </si>
  <si>
    <t>หลักฐานประกอบ 3.2</t>
  </si>
  <si>
    <t>ตัวตั้ง 3.3</t>
  </si>
  <si>
    <t>หลักฐานประกอบ 3.1</t>
  </si>
  <si>
    <t>รายงานประกอบใน 3.4</t>
  </si>
  <si>
    <t>ตัวตั้ง 6.2</t>
  </si>
  <si>
    <t>ตัวตั้ง 6.3</t>
  </si>
  <si>
    <t>ผล 6.4</t>
  </si>
  <si>
    <t>รายงานประกอบใน 6.4</t>
  </si>
  <si>
    <t>ตัวตั้ง 4.4</t>
  </si>
  <si>
    <t>ตัวตั้ง 4.4 , ตัวตั้ง 4.9</t>
  </si>
  <si>
    <t>รายงานประกอบใน 4.4</t>
  </si>
  <si>
    <t>ตัวตั้ง 4.4 , ผล 4.13</t>
  </si>
  <si>
    <t>ตัวตั้ง 4.3 , ตัวตั้ง 4.5</t>
  </si>
  <si>
    <t>รายงานประกอบใน 4.3 , 4.5</t>
  </si>
  <si>
    <t>ตัวตั้ง 4.3 , ตัวตั้ง 4.6</t>
  </si>
  <si>
    <t>รายงานประกอบใน 4.3 , 4.6</t>
  </si>
  <si>
    <t>รายงานใน Common data set</t>
  </si>
  <si>
    <t>ตัวตั้ง 4.7</t>
  </si>
  <si>
    <t>รายงานประกอบใน 4.7</t>
  </si>
  <si>
    <t>ตัวตั้ง 4.8</t>
  </si>
  <si>
    <t>รายงานประกอบใน 4.8</t>
  </si>
  <si>
    <t>ผล 4.12</t>
  </si>
  <si>
    <t>รายงานประกอบใน 4.12</t>
  </si>
  <si>
    <t>หลักฐานประกอบ 6.1</t>
  </si>
  <si>
    <t>หลักฐานประกอบ 4.11</t>
  </si>
  <si>
    <t>ตัวตั้ง 4.10</t>
  </si>
  <si>
    <t>ผล 11.10</t>
  </si>
  <si>
    <t>ผล 11.13</t>
  </si>
  <si>
    <t>ตัวตั้ง 8.3</t>
  </si>
  <si>
    <t>ตัวตั้ง 8.4</t>
  </si>
  <si>
    <t>ตัวหาร 5.7 , ตัวหาร 6.3</t>
  </si>
  <si>
    <t>ตัวตั้ง 8.5</t>
  </si>
  <si>
    <t>ตัวหาร 8.5</t>
  </si>
  <si>
    <t>รายงานประกอบใน 8.5</t>
  </si>
  <si>
    <t xml:space="preserve">Ranking </t>
  </si>
  <si>
    <t>ตัวตั้ง 8.6</t>
  </si>
  <si>
    <t>รายงานประกอบใน 9.1</t>
  </si>
  <si>
    <t>ผล 11.12</t>
  </si>
  <si>
    <t>ผล 11.8</t>
  </si>
  <si>
    <t>ผล 11.9</t>
  </si>
  <si>
    <t>ผล 11.5</t>
  </si>
  <si>
    <t>ผล 11.7</t>
  </si>
  <si>
    <t>ผล 11.11</t>
  </si>
  <si>
    <t>รายงานประกอบใน 10.1</t>
  </si>
  <si>
    <t>ผล 10.2</t>
  </si>
  <si>
    <t>หลักฐานประกอบ 2.14</t>
  </si>
  <si>
    <t>หลักฐานประกอบ 2.2</t>
  </si>
  <si>
    <t>ผล 11.2</t>
  </si>
  <si>
    <t>ผล 11.3</t>
  </si>
  <si>
    <t>ผล 11.4</t>
  </si>
  <si>
    <t>ตัวหาร 11.1</t>
  </si>
  <si>
    <t>ตัวตั้ง 11.1</t>
  </si>
  <si>
    <t>ผล 2.14</t>
  </si>
  <si>
    <t>รายงานประกอบใน 2.8</t>
  </si>
  <si>
    <t>ตัวหาร 2.21</t>
  </si>
  <si>
    <t>ตัวตั้ง 2.21</t>
  </si>
  <si>
    <t>ตัวหาร 2.16</t>
  </si>
  <si>
    <t>ตัวหาร 2.20</t>
  </si>
  <si>
    <t>ตัวหาร 2.22</t>
  </si>
  <si>
    <t>ตัวตั้ง 2.20</t>
  </si>
  <si>
    <t>ตัวหาร 2.19</t>
  </si>
  <si>
    <t>ตัวตั้ง 2.19</t>
  </si>
  <si>
    <t>ผล 6.6</t>
  </si>
  <si>
    <t>ผล 11.14</t>
  </si>
  <si>
    <t>หลักฐานประกอบ 7.7</t>
  </si>
  <si>
    <t>ผล 1.1</t>
  </si>
  <si>
    <t>ผล 1.3</t>
  </si>
  <si>
    <t>ผล 2.1</t>
  </si>
  <si>
    <t>ผล 2.3</t>
  </si>
  <si>
    <t>ผล 2.8</t>
  </si>
  <si>
    <t>ผล 2.2</t>
  </si>
  <si>
    <t>ผล 2.7</t>
  </si>
  <si>
    <t>ผล 2.17</t>
  </si>
  <si>
    <t>ผล 3.1</t>
  </si>
  <si>
    <t>ผล 3.2</t>
  </si>
  <si>
    <t>ผล 4.1</t>
  </si>
  <si>
    <t>ผล 4.2</t>
  </si>
  <si>
    <t>ผล 5.1</t>
  </si>
  <si>
    <t>ผล 5.6</t>
  </si>
  <si>
    <t>ผล 5.11</t>
  </si>
  <si>
    <t>ผล 6.1</t>
  </si>
  <si>
    <t>ผล 7.2</t>
  </si>
  <si>
    <t>ผล 7.4</t>
  </si>
  <si>
    <t>ผล 7.6</t>
  </si>
  <si>
    <t>ผล 7.8</t>
  </si>
  <si>
    <t>ผล 7.9</t>
  </si>
  <si>
    <t>ผล 7.1</t>
  </si>
  <si>
    <t>ผล 7.3</t>
  </si>
  <si>
    <t>ผล 7.5</t>
  </si>
  <si>
    <t>ผล 7.13</t>
  </si>
  <si>
    <t>ผล 8.1</t>
  </si>
  <si>
    <t>ผล 8.2</t>
  </si>
  <si>
    <t>ผล 9.2</t>
  </si>
  <si>
    <t>ผล 9.1</t>
  </si>
  <si>
    <t>ผล 9.3</t>
  </si>
  <si>
    <t>ผล 9.4</t>
  </si>
  <si>
    <t>ผล 6.5</t>
  </si>
  <si>
    <t>ผล 7.14</t>
  </si>
  <si>
    <t>ตัวหาร 1.2</t>
  </si>
  <si>
    <t>ตัวตั้ง 1.2</t>
  </si>
  <si>
    <t>รายงาน KPIs</t>
  </si>
  <si>
    <t>รายงาน ก.พ.ร. , รายงาน KPIs</t>
  </si>
  <si>
    <t>จำนวนบุคลากรอื่น ๆ</t>
  </si>
  <si>
    <t xml:space="preserve">จำนวนบุคลากรของมหาวิทยาลัย ที่เป็น Advisors/Co-advisors </t>
  </si>
  <si>
    <t xml:space="preserve"> ให้สถาบันในต่างประเทศ</t>
  </si>
  <si>
    <t>จำนวนอาจารย์ข้าราชการ</t>
  </si>
  <si>
    <t>จำนวนอาจารย์พนักงาน</t>
  </si>
  <si>
    <t>จำนวน Joint-degree Programs</t>
  </si>
  <si>
    <t>จำนวนชาวต่างประเทศที่มาเยือนหรือปฏิบัติงานที่มามหาวิทยาลัย</t>
  </si>
  <si>
    <t>จำนวนบุคลากร</t>
  </si>
  <si>
    <t>จำนวนอาสาสมัคร</t>
  </si>
  <si>
    <t>14.</t>
  </si>
  <si>
    <t>จำนวนโครงการวิจัยที่ทำร่วมกับชาวต่างประเทศ</t>
  </si>
  <si>
    <t>15.</t>
  </si>
  <si>
    <t>จำนวนโครงการ/กิจกรรมที่ทำร่วมกับต่างประเทศ</t>
  </si>
  <si>
    <t>16.</t>
  </si>
  <si>
    <t>17.</t>
  </si>
  <si>
    <t>18.</t>
  </si>
  <si>
    <t>จำนวนอาจารย์ที่ไปต่างประเทศ (นับเฉพาะที่ไปด้วยทุนของคณะ</t>
  </si>
  <si>
    <t>และมหาวิทยาลัย)</t>
  </si>
  <si>
    <t>จำนวนหลักสูตรที่เปิดสอนทั้งหมด</t>
  </si>
  <si>
    <t>ระดับอื่นๆ</t>
  </si>
  <si>
    <t>จำนวนหลักสูตรที่ได้มาตรฐานตามเกณฑ์สกอ.</t>
  </si>
  <si>
    <t xml:space="preserve">จำนวนกลุ่มสาขาวิชาที่เปิดสอนในสถาบัน </t>
  </si>
  <si>
    <t>จำนวนอาจารย์ที่ได้รับการประเมินการสอน</t>
  </si>
  <si>
    <t>จำนวนหลักสูตรที่มีการฝึกงาน</t>
  </si>
  <si>
    <t>จำนวนหลักสูตรที่ไม่มีการฝึกงาน</t>
  </si>
  <si>
    <t>จำนวนหลักสูตรที่มีโครงงานนักศึกษา</t>
  </si>
  <si>
    <t>จำนวนหลักสูตรที่ไม่มีโครงงานนักศึกษา</t>
  </si>
  <si>
    <t>จำนวนรายวิชาที่เรียนรู้ด้วยตนเอง</t>
  </si>
  <si>
    <t>จำนวนหลักสูตรทั้งหมด</t>
  </si>
  <si>
    <t>จำนวนหลักสูตรที่สอนแบบ 2 ภาษา (Bilingual  Program)</t>
  </si>
  <si>
    <t>จำนวนหลักสูตรที่ไม่สอนแบบ 2 ภาษา (Bilingual  Program)</t>
  </si>
  <si>
    <t>Honor Program (จำนวนหลักสูตร)</t>
  </si>
  <si>
    <t>จำนวนหลักสูตรที่มีรายวิชาวิจัย (ป.ตรี)</t>
  </si>
  <si>
    <t>จำนวน Advance Program</t>
  </si>
  <si>
    <t>จำนวน CAI</t>
  </si>
  <si>
    <t xml:space="preserve">จำนวนครั้งความไม่ปลอดภัยในชีวิตและทรัพย์สิน         </t>
  </si>
  <si>
    <t>(ภายในมหาวิทยาลัย)</t>
  </si>
  <si>
    <t>จำนวนการประทุษร้ายต่อชีวิตและร่างกาย</t>
  </si>
  <si>
    <t>จำนวนอุบัติเหตุ</t>
  </si>
  <si>
    <t>จำนวนครั้งการโจรกรรม</t>
  </si>
  <si>
    <t>จำนวนวินาศกรรม</t>
  </si>
  <si>
    <t>จำนวนครั้งการคุกคามทางเพศ</t>
  </si>
  <si>
    <t>จำนวนครั้งการเกิดไฟไหม้</t>
  </si>
  <si>
    <t>จำนวนครั้งเรื่องอื่น ๆ</t>
  </si>
  <si>
    <t>จำนวนตัวบ่งชี้ที่บรรลุเป้าหมาย</t>
  </si>
  <si>
    <t>จำนวนตัวบ่งชี้ที่ไม่บรรลุเป้าหมาย</t>
  </si>
  <si>
    <t>จำนวนสาขา ศูนย์ area ความเป็นเลิศ (ที่ผ่านการพิจารณา</t>
  </si>
  <si>
    <t>ให้เร่งรัดการพัฒนา)</t>
  </si>
  <si>
    <t>จำนวนสถานวิจัย / สถาบันวิจัยเฉพาะทาง (ที่ผ่านการพิจารณา</t>
  </si>
  <si>
    <t>จำนวนสิทธิบัตร / ลิขสิทธ์ / ผลิตภัณฑ์ / ผลงานที่เป็นประโยชน์</t>
  </si>
  <si>
    <t>ต่อชุมชน ที่อยู่ระหว่างการพิจารณา</t>
  </si>
  <si>
    <t>จำนวนโครงการความร่วมมือ วิทยาเขต / เขตการศึกษา</t>
  </si>
  <si>
    <t>จำนวน E-journals</t>
  </si>
  <si>
    <t>จำนวนครั้งของการ Access E-journals</t>
  </si>
  <si>
    <t>งบประมาณในการผลิตผลงาน หรือชิ้นงานการพัฒนาองค์ความรู้และสร้าง</t>
  </si>
  <si>
    <t>ค่าเฉลี่ยความพึงพอใจของนักศึกษาต่อคุณภาพการสอนของอาจารย์และ</t>
  </si>
  <si>
    <t>สิ่งสนับสนุนการเรียนรู้</t>
  </si>
  <si>
    <t>เป็นกรรมการวิชาชีพ</t>
  </si>
  <si>
    <t>จำนวนทุนการศึกษา และชื่อทุนการศึกษา</t>
  </si>
  <si>
    <t>1/</t>
  </si>
  <si>
    <t>2/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</si>
  <si>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</si>
  <si>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</si>
  <si>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</si>
  <si>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</si>
  <si>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</si>
  <si>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</si>
  <si>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</si>
  <si>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</si>
  <si>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</si>
  <si>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จำนวนโครงการที่คณะ/หน่วยงานร่วมมือกับหน่วยงานต่าง ๆ หรือกับสังคม</t>
  </si>
  <si>
    <t>และชุมชนเพื่อพัฒนาสังคมและชุมชนภาคใต้</t>
  </si>
  <si>
    <t>เป็นที่ปรึกษา</t>
  </si>
  <si>
    <t>เป็นกรรมการวิทยานิพนธ์</t>
  </si>
  <si>
    <t>เป็นกรรมการวิชาการ</t>
  </si>
  <si>
    <t>รายรับของสถาบันในการให้บริการวิชาการและวิชาชีพในนามสถาบัน</t>
  </si>
  <si>
    <t>เฉพาะ รพ.มอ</t>
  </si>
  <si>
    <t>เฉพาะ รพ.ทันตกรรม</t>
  </si>
  <si>
    <t xml:space="preserve">เฉพาะ รพ.มอ. </t>
  </si>
  <si>
    <t>ประจำปีการศึกษา 2550</t>
  </si>
  <si>
    <t>ประจำปีการศึกษา 2549</t>
  </si>
  <si>
    <t>ประจำปีการศึกษา 2548</t>
  </si>
  <si>
    <t>ประจำปีการศึกษา 2547</t>
  </si>
  <si>
    <t>ประจำปีการศึกษา 2546</t>
  </si>
  <si>
    <t>อาจารย์สัญญาจ้าง (มากกว่า 6 เดือน คิดเป็น 0.5 คน)</t>
  </si>
  <si>
    <t>สถิติการเข้า - ออกของบุคลากร (Turn over rate)</t>
  </si>
  <si>
    <t>จำนวนบัณฑิตที่ตอบแบบสอบถาม (ระดับปริญญาตรี)</t>
  </si>
  <si>
    <t>จำนวนบัณฑิตที่ศึกษาต่อ (ระดับปริญญาตรี)</t>
  </si>
  <si>
    <t>จำนวนบัณฑิตที่สำเร็จการศึกษาไม่นับรวมผู้ศึกษาต่อ (ระดับปริญญาตรี)</t>
  </si>
  <si>
    <t>จำนวนบัณฑิตที่ได้งานทำทั้งหมด (ระดับปริญญาตรี)</t>
  </si>
  <si>
    <t>ด้านงานวิจัย</t>
  </si>
  <si>
    <t>ด้านวิทยานิพนธ์</t>
  </si>
  <si>
    <t>ในระดับชาติหรือระดับ นานาชาติในรอบปีที่ผ่านมา (ชิ้นงาน)</t>
  </si>
  <si>
    <t>2.1 ประจำปีการศึกษา 2550</t>
  </si>
  <si>
    <t>2.1ก ระดับชาติ</t>
  </si>
  <si>
    <t>2.1ข ระดับนานาชาติ</t>
  </si>
  <si>
    <t>2.2 ประจำปีการศึกษา 2549</t>
  </si>
  <si>
    <t>2.2ก ระดับชาติ</t>
  </si>
  <si>
    <t>2.2ข ระดับนานาชาติ</t>
  </si>
  <si>
    <t>2.3 ประจำปีการศึกษา 2548</t>
  </si>
  <si>
    <t>2.3ก ระดับชาติ</t>
  </si>
  <si>
    <t>2.3ข ระดับนานาชาติ</t>
  </si>
  <si>
    <t>2.4 ประจำปีการศึกษา 2547</t>
  </si>
  <si>
    <t>2.4ก ระดับชาติ</t>
  </si>
  <si>
    <t>2.4ข ระดับนานาชาติ</t>
  </si>
  <si>
    <t>2.5 ประจำปีการศึกษา 2546</t>
  </si>
  <si>
    <t>2.5ก ระดับชาติ</t>
  </si>
  <si>
    <t>2.5ข ระดับนานาชาติ</t>
  </si>
  <si>
    <t>1.1ก ระดับปริญญาตรี</t>
  </si>
  <si>
    <t>1.1ข ระดับปริญญาโท</t>
  </si>
  <si>
    <t>1.1ค ระดับปริญญาเอก</t>
  </si>
  <si>
    <t>1.2ก ระดับปริญญาตรี</t>
  </si>
  <si>
    <t>1.2ข ระดับปริญญาโท</t>
  </si>
  <si>
    <t>1.2ค ระดับปริญญาเอก</t>
  </si>
  <si>
    <t>ผลงานทางวิชาการ</t>
  </si>
  <si>
    <t>ผลงานทางวิชาชีพ</t>
  </si>
  <si>
    <t>ผลงานวิจัย</t>
  </si>
  <si>
    <t>หรือวิชาชีพภายในสถาบัน ในระดับชาติหรือนานาชาติ</t>
  </si>
  <si>
    <t>ภายในสถาบัน</t>
  </si>
  <si>
    <t>15/</t>
  </si>
  <si>
    <t>กิจกรรม/โครงการที่ส่งเสริมและพัฒนาผู้บริหารสถาบัน</t>
  </si>
  <si>
    <t>กิจกรรม/โครงการเตรียมผู้บริหารในอนาคต</t>
  </si>
  <si>
    <t xml:space="preserve">กิจกรรม/โครงการพัฒนานักศึกษา </t>
  </si>
  <si>
    <t>3ก งบประมาณแผ่นดิน</t>
  </si>
  <si>
    <t>3ข เงินรายได้</t>
  </si>
  <si>
    <t>3ค แหล่งอื่นๆ</t>
  </si>
  <si>
    <t>กิจกรรม/โครงการบำเพ็ญประโยชน์และรักษาสิ่งแวดล้อม</t>
  </si>
  <si>
    <t>กิจกรรม/โครงการส่งเสริมศิลปวัฒนธรรม</t>
  </si>
  <si>
    <t>กิจกรรม/โครงการนันทนาการ</t>
  </si>
  <si>
    <t>กิจกรรม/โครงการกีฬา และการส่งเสริมสุขภาพ</t>
  </si>
  <si>
    <t>การจัดการบริการแก่นักศึกษา และศิษย์เก่า</t>
  </si>
  <si>
    <t>จำนวนห้องพักทั้งหมด</t>
  </si>
  <si>
    <t>จำนวนนักศึกษาที่สามารถเข้าพักได้</t>
  </si>
  <si>
    <t>ราคาห้องพัก</t>
  </si>
  <si>
    <t>1 สูงสุด</t>
  </si>
  <si>
    <t>2 ต่ำสุด</t>
  </si>
  <si>
    <t>3 เฉลี่ย</t>
  </si>
  <si>
    <t>จำนวนแหล่งให้บริการอนามัย</t>
  </si>
  <si>
    <t>จำนวนแหล่งจัดจำหน่ายอาหาร</t>
  </si>
  <si>
    <t>จำนวนแหล่งให้บริการแนะแนว และคำปรึกษา</t>
  </si>
  <si>
    <t>4. รางวัลต่าง ๆ</t>
  </si>
  <si>
    <t>15. วิทยานิพนธ์</t>
  </si>
  <si>
    <t>อาจารย์และนักวิจัย (ที่ปฏิบัติงานจริง)</t>
  </si>
  <si>
    <t>บุคลากรสายสนับสนุน (ที่ปฏิบัติงานจริง)</t>
  </si>
  <si>
    <t>จำนวนผลงานวิจัยและงานสร้างสรรค์ที่ได้ รับการจดทะเบียน</t>
  </si>
  <si>
    <t>ความสะดวก (ไม่นับค่าที่ดิน)</t>
  </si>
  <si>
    <t>จำนวน Joint Publication ที่ตีพิมพ์ในวารสาร</t>
  </si>
  <si>
    <t>ของอาจารย์</t>
  </si>
  <si>
    <t>ของบุคลากรสายสนับสนุน</t>
  </si>
  <si>
    <t>จำนวนรายวิชาที่เปิดสอนทั้งหมด</t>
  </si>
  <si>
    <t>เฉพาะแผน ก</t>
  </si>
  <si>
    <t>ภาษาอังกฤษ</t>
  </si>
  <si>
    <t>ภาษาต่างประเทศอื่น ๆ</t>
  </si>
  <si>
    <t>จำนวนหลักสูตรที่เปิดกว้างแบบ Online</t>
  </si>
  <si>
    <t>ปรัชญา  ปณิธาน  วัตุประสงค์  และแผนดำเนินการ</t>
  </si>
  <si>
    <t>การเรียนการสอน</t>
  </si>
  <si>
    <t>กิจกรรมการพัฒนานิสิตนักศึกษา</t>
  </si>
  <si>
    <t>การวิจัย</t>
  </si>
  <si>
    <t>การบริการวิชาการแก่สังคม</t>
  </si>
  <si>
    <t>การทำนุบำรุงศิลปวัฒนธรรม</t>
  </si>
  <si>
    <t>การบริหารและการจัดการ</t>
  </si>
  <si>
    <t>การเงินและงบประมาณ</t>
  </si>
  <si>
    <t>ระบบและกลไกการประกันคุณภาพ</t>
  </si>
  <si>
    <t>ความสัมพันธ์ของมหาวิทยาลัยกับ สังคมและชุมชนภาคใต้*</t>
  </si>
  <si>
    <t>วิเทศสัมพันธ์*</t>
  </si>
  <si>
    <t>จำนวนชุมชนนักปฏิบัติ (CoP)</t>
  </si>
  <si>
    <t>จำนวนเครือข่ายด้านการจัดการความรู้</t>
  </si>
  <si>
    <t>ปฏิบัติงาน</t>
  </si>
  <si>
    <t>จำนวนองค์ความรู้และนวัตกรรมที่ได้จากการจัดการความรู้ของสถาบัน</t>
  </si>
  <si>
    <t>จำนวนองค์ความรู้ที่มีใน Knowledge Bank</t>
  </si>
  <si>
    <t>หน่วยงาน</t>
  </si>
  <si>
    <t>องค์ความรู้</t>
  </si>
  <si>
    <t>นวัตกรรม</t>
  </si>
  <si>
    <t>จำนวนชั่งโมงการให้บริการคอมพิวเตอร์</t>
  </si>
  <si>
    <t>จำนวนชั่วโมงการให้บริการห้องสมุด</t>
  </si>
  <si>
    <t>จำนวนคอมพิวเตอร์ที่ใช้ในการเรียนการสอน</t>
  </si>
  <si>
    <t>โครงการวิจัยเพื่อพัฒนาสื่อการเรียนรู้ของผู้เรียน</t>
  </si>
  <si>
    <t>จำนวนหลักสูตรที่มีการเรียนการสอนทางไกล</t>
  </si>
  <si>
    <t>27.</t>
  </si>
  <si>
    <t>12/</t>
  </si>
  <si>
    <t>13/</t>
  </si>
  <si>
    <t xml:space="preserve">8.  ทำนุบำรุงศิลปะและวัฒนธรรม </t>
  </si>
  <si>
    <t xml:space="preserve">9.  งานวิจัย </t>
  </si>
  <si>
    <t xml:space="preserve">10.  การเงิน </t>
  </si>
  <si>
    <t xml:space="preserve">11. วิเทศสัมพันธ์ </t>
  </si>
  <si>
    <t xml:space="preserve">12. ความร่วมมือกับภายนอก </t>
  </si>
  <si>
    <t>13. การเรียนการสอน</t>
  </si>
  <si>
    <t>14/</t>
  </si>
  <si>
    <t xml:space="preserve">งบประมาณสำหรับการพัฒนาคณาจารย์และบุคลากรสายสนับสนุน  </t>
  </si>
  <si>
    <t xml:space="preserve">ทั้งในประเทศและต่างประเทศ </t>
  </si>
  <si>
    <t>คณาจารย์</t>
  </si>
  <si>
    <t>1.1 ในประเทศ</t>
  </si>
  <si>
    <t>1.2 ต่างประเทศ</t>
  </si>
  <si>
    <t>2.1 ในประเทศ</t>
  </si>
  <si>
    <t>2.2 ต่างประเทศ</t>
  </si>
  <si>
    <t>ค่าธรรมเนียมการศึกษา (เฉลี่ย)/ปี</t>
  </si>
  <si>
    <t>สำหรับหลักสูตรปกติ</t>
  </si>
  <si>
    <t>สำหรับหลักสูตรนานาชาติ</t>
  </si>
  <si>
    <t>20.</t>
  </si>
  <si>
    <t>จำนวนชั่วโมง และ กิจกรรม/โครงการบริการวิชาการ  และวิชาชีพที่ตอบ</t>
  </si>
  <si>
    <t xml:space="preserve"> การวิเคราะห์ ทดสอบ ตรวจสอบและตรวจซ่อม</t>
  </si>
  <si>
    <t>จำนวนชั่วโมงที่ให้บริการ</t>
  </si>
  <si>
    <t>การให้บริการอื่น ๆ</t>
  </si>
  <si>
    <t>การให้บริการเครื่องมือและอุปกรณ์ต่าง ๆ ทางการศึกษา</t>
  </si>
  <si>
    <t>เก็บค่าลงทะเบียน</t>
  </si>
  <si>
    <t>การจัดฝึกอบรม สัมมนา  และประชุมเชิงปฏิบัติการแบบ</t>
  </si>
  <si>
    <t>การจัดฝึกอบรม สัมมนา และประชุมเชิงปฏิบัติการแบบให้เปล่า</t>
  </si>
  <si>
    <t>ลักษณะการว่าจ้าง</t>
  </si>
  <si>
    <t>การให้บริการจัดฝึกอบรม สัมมนา และประชุมเชิงปฏิบัติการใน</t>
  </si>
  <si>
    <t>การให้บริการเกี่ยวกับสุขภาพที่นอกเหนือจากหน้าที่ความรับผิดชอบ</t>
  </si>
  <si>
    <t>โดยตรงของหน่วยงานที่เกี่ยวข้อง</t>
  </si>
  <si>
    <t>บริการศึกษา วิจัย สำรวจการวางแผน การจัดการ</t>
  </si>
  <si>
    <t>ของสิ่งแวดล้อม</t>
  </si>
  <si>
    <t>บริการศึกษาความเหมาะสมของโครงการการศึกษาผลกระทบ</t>
  </si>
  <si>
    <t>บริการวางระบบ ออกแบบ สร้าง ประดิษฐ์ และผลิต</t>
  </si>
  <si>
    <t>ไม่นับรวม รพ.มอ. และรพ.ทันตกรรม</t>
  </si>
  <si>
    <t>จำนวนผู้รับบริการวิชาการ</t>
  </si>
  <si>
    <t>รวมจำนวนกิจกรรม/โครงการ</t>
  </si>
  <si>
    <t>รวมจำนวนชั่วโมงที่ให้บริการ</t>
  </si>
  <si>
    <t>ก</t>
  </si>
  <si>
    <t>ข</t>
  </si>
  <si>
    <t>จำนวนอาจารย์ประจำและบุคลากรสายสนับสนุนที่เข้าร่วมประชุมวิชาการ</t>
  </si>
  <si>
    <t xml:space="preserve">หรือนำเสนอ  ผลงานวิชาการ ทั้งในประเทศและต่างประเทศ </t>
  </si>
  <si>
    <t>รวมจำนวนอาจารย์ที่เข้าร่วมฯ</t>
  </si>
  <si>
    <t>จำนวนเงินสนับสนุนงานสร้างสรรค์จากภายนอกสถาบัน</t>
  </si>
  <si>
    <t>(ไม่นับซ้ำระหว่าง 9/5 และ 9/6 ถ้าเป็นคนเดียวกัน)</t>
  </si>
  <si>
    <t>เงินกองทุนวิจัย (ยอดเงินคงเหลือสุทธิ) ตั้งแต่เริ่มตั้งกองทุน</t>
  </si>
  <si>
    <t>จำนวนเงินกองทุนวิจัยที่จัดสรรเข้าแต่ละปี</t>
  </si>
  <si>
    <t>จำนวนเงินกองทุนวิจัยที่ใช้ไปในแต่ละปี</t>
  </si>
  <si>
    <t>จำนวนเงินกองทุนวิจัยที่เหลือในแต่ละปี</t>
  </si>
  <si>
    <t>เงินอุดหนุน(เฉพาะที่เกี่ยวข้องกับการเรียนการสอน)</t>
  </si>
  <si>
    <t>จำนวน co-advisors ชาวต่างประเทศ</t>
  </si>
  <si>
    <t>และชุมชนภาคใต้</t>
  </si>
  <si>
    <t>ทางการ ศึกษาให้เป็นพิเศษเฉพาะแก่สังคมและชุมชนภาคใต้</t>
  </si>
  <si>
    <t xml:space="preserve">จำนวนนักศึกษาชั้นปีที่ 1 ที่มีภูมิลำเนาใน14 จังหวัดภาคใต้ที่เปิดโอกาส            </t>
  </si>
  <si>
    <t>จำนวนโครงการที่เปิดโอกาสทางการศึกษาให้เป็นพิเศษเฉพาะแก่สังคม</t>
  </si>
  <si>
    <t>จำนวนเงินทุนการศึกษา</t>
  </si>
  <si>
    <t>จำนวนการอุทธรณ์ร้องทุกข์</t>
  </si>
  <si>
    <t>จำนวนโครงการ / กิจกรรม</t>
  </si>
  <si>
    <t>จำนวนผู้เข้าร่วมโครงการ / กิจกรรม</t>
  </si>
  <si>
    <t>ค่าใช้จ่ายและมูลค่า</t>
  </si>
  <si>
    <t>2.1 นักศึกษา</t>
  </si>
  <si>
    <t>2.2 บุคลากร</t>
  </si>
  <si>
    <t>3.1 ค่าใช้จ่าย</t>
  </si>
  <si>
    <t>3.2 มูลค่า</t>
  </si>
  <si>
    <t>ในวิถีชีวิตและภูมิปัญญาไทย</t>
  </si>
  <si>
    <t>โครงการ/กิจกรรมที่ส่งเสริมให้เกิดความเข้าใจและความภาคภูมิใจ</t>
  </si>
  <si>
    <t>1ก. ค่าตอบแทนวิทยากร</t>
  </si>
  <si>
    <t>1ข. ค่าใช้อุปกรณ์</t>
  </si>
  <si>
    <t>1ค. ค่าเช่าสถานที่</t>
  </si>
  <si>
    <t>1ง. ค่าใช้จ่ายเจ้าหน้าที่ที่ให้บริการ</t>
  </si>
  <si>
    <t>โครงการ/กิจกรรมที่ส่งเสริมให้เกิดความเข้าใจและภาคภูมิใจใน</t>
  </si>
  <si>
    <t xml:space="preserve">ขนบธรรมเนียมประเพณีไทย ทั้งของท้องถิ่นและของชาติ </t>
  </si>
  <si>
    <t>2ก. ค่าตอบแทนวิทยากร</t>
  </si>
  <si>
    <t>2ข. ค่าใช้อุปกรณ์</t>
  </si>
  <si>
    <t>2ค. ค่าเช่าสถานที่</t>
  </si>
  <si>
    <t>2ง. ค่าใช้จ่ายเจ้าหน้าที่ที่ให้บริการ</t>
  </si>
  <si>
    <t>3ก. ค่าตอบแทนวิทยากร</t>
  </si>
  <si>
    <t>3ข. ค่าใช้อุปกรณ์</t>
  </si>
  <si>
    <t>3ค. ค่าเช่าสถานที่</t>
  </si>
  <si>
    <t>3ง. ค่าใช้จ่ายเจ้าหน้าที่ที่ให้บริการ</t>
  </si>
  <si>
    <t>4ก. ค่าตอบแทนวิทยากร</t>
  </si>
  <si>
    <t>4ข. ค่าใช้อุปกรณ์</t>
  </si>
  <si>
    <t>4ค. ค่าเช่าสถานที่</t>
  </si>
  <si>
    <t>4ง. ค่าใช้จ่ายเจ้าหน้าที่ที่ให้บริการ</t>
  </si>
  <si>
    <t>5ก. ค่าตอบแทนวิทยากร</t>
  </si>
  <si>
    <t>5ข. ค่าใช้อุปกรณ์</t>
  </si>
  <si>
    <t>5ค. ค่าเช่าสถานที่</t>
  </si>
  <si>
    <t>5ง. ค่าใช้จ่ายเจ้าหน้าที่ที่ให้บริการ</t>
  </si>
  <si>
    <t>6ก. ค่าตอบแทนวิทยากร</t>
  </si>
  <si>
    <t>6ข. ค่าใช้อุปกรณ์</t>
  </si>
  <si>
    <t>6ค. ค่าเช่าสถานที่</t>
  </si>
  <si>
    <t>6ง. ค่าใช้จ่ายเจ้าหน้าที่ที่ให้บริการ</t>
  </si>
  <si>
    <t>7ก. ค่าตอบแทนวิทยากร</t>
  </si>
  <si>
    <t>7ข. ค่าใช้อุปกรณ์</t>
  </si>
  <si>
    <t>7ค. ค่าเช่าสถานที่</t>
  </si>
  <si>
    <t>7ง. ค่าใช้จ่ายเจ้าหน้าที่ที่ให้บริการ</t>
  </si>
  <si>
    <t xml:space="preserve">โครงการอื่น ๆ </t>
  </si>
  <si>
    <t>การแสดงศิลปวัฒนธรรมสากลและของชาติอื่น ๆ</t>
  </si>
  <si>
    <t>โครงการ/กิจกรรมการแสดงศิลปวัฒนธรรมไทย</t>
  </si>
  <si>
    <t>สถาบันทางศาสนา</t>
  </si>
  <si>
    <t>โครงการ/กิจกรรมที่ส่งเสริมให้เกิดความเข้าใจและศรัทธาใน</t>
  </si>
  <si>
    <t>โครงการ/กิจกรรมอื่น ๆ (ที่ไม่ใช่ 3 ข้อข้างต้น) เพื่อก่อให้เกิดระบบ</t>
  </si>
  <si>
    <t>คุณค่าหรือค่านิยมที่นับถือความดีงามและคุณธรรม จริยธรรม</t>
  </si>
  <si>
    <t>19.</t>
  </si>
  <si>
    <t>21.</t>
  </si>
  <si>
    <t>23.</t>
  </si>
  <si>
    <t>ค่า FTES นักศึกษาชาวต่างประเทศระดับปริญญาตรี (ปีการศึกษา)</t>
  </si>
  <si>
    <t xml:space="preserve">ค่า FTES นักศึกษาชาวต่างประเทศระดับปริญญาตรี ( ปีงบประมาณ ) </t>
  </si>
  <si>
    <t>ค่า FTES นักศึกษาชาวต่างประเทศระดับปริญญาโทและเอก</t>
  </si>
  <si>
    <t xml:space="preserve">(หลังจากที่ปรับค่าแล้ว) (ปีการศึกษา) </t>
  </si>
  <si>
    <t xml:space="preserve">ค่า FTES นักศึกษาชาวต่างประเทศระดับปริญญาโทและเอก </t>
  </si>
  <si>
    <t xml:space="preserve">(หลังจากที่ปรับค่าแล้ว)( ปีงบประมาณ ) </t>
  </si>
  <si>
    <t>24.</t>
  </si>
  <si>
    <t>25.</t>
  </si>
  <si>
    <t>ค่าใช้จ่ายสำหรับการลงทุนสาธารณูปโภคขั้นพื้นฐาน และสิ่งอำนวย</t>
  </si>
  <si>
    <t>รายได้จากงานวิจัย</t>
  </si>
  <si>
    <t>รายได้จากทรัพย์สินทางปัญญา</t>
  </si>
  <si>
    <t>รายได้จากการบริการวิชาการ</t>
  </si>
  <si>
    <t>จำนวนเงินรายได้จากอุตสาหกรรม</t>
  </si>
  <si>
    <t>จำนวนเงินที่ได้รับบริจาคจากศิษย์เก่า</t>
  </si>
  <si>
    <t>Avg Entry Requirements</t>
  </si>
  <si>
    <t>26.</t>
  </si>
  <si>
    <t>28.</t>
  </si>
  <si>
    <t>จำนวนอาจารย์ชาวต่างประเทศทั้งหมด</t>
  </si>
  <si>
    <t>จำนวนอาจารย์ชาวต่างประเทศที่ปฏิบัติงานจริง</t>
  </si>
  <si>
    <t>จำนวน class</t>
  </si>
  <si>
    <t>2.1 งบประมาณเงินรายได้</t>
  </si>
  <si>
    <t>2.2 งบประมาณแผ่นดิน</t>
  </si>
  <si>
    <t>ค่าเฉลี่ยความพึงพอใจ</t>
  </si>
  <si>
    <t xml:space="preserve">1. นักศึกษา </t>
  </si>
  <si>
    <t xml:space="preserve">2. บุคลากร </t>
  </si>
  <si>
    <t xml:space="preserve">3. บัณฑิต </t>
  </si>
  <si>
    <t xml:space="preserve">5. บริการวิชาการ </t>
  </si>
  <si>
    <t>6. พัฒนาบุคลากร</t>
  </si>
  <si>
    <t xml:space="preserve">7. พัฒนานักศึกษา </t>
  </si>
  <si>
    <t>ข้อมูล</t>
  </si>
  <si>
    <t>อื่นๆ</t>
  </si>
  <si>
    <t>1.</t>
  </si>
  <si>
    <t>จำนวนนักศึกษาทั้งหมด</t>
  </si>
  <si>
    <t>1</t>
  </si>
  <si>
    <t>ระดับปริญญาตรี</t>
  </si>
  <si>
    <t>ภาคปกติ</t>
  </si>
  <si>
    <t>2</t>
  </si>
  <si>
    <t>ภาคพิเศษ</t>
  </si>
  <si>
    <t>ระดับปริญญาโท</t>
  </si>
  <si>
    <t>2.</t>
  </si>
  <si>
    <t>3</t>
  </si>
  <si>
    <t>ระดับปริญญาเอก</t>
  </si>
  <si>
    <t>3.</t>
  </si>
  <si>
    <t>ค่า FTES ระดับปริญญาตรี (ปีการศึกษา)</t>
  </si>
  <si>
    <t xml:space="preserve"> จำนวนนักศึกษาชั้นปีที่ 1 ทั้งหมดที่มารายงานตัวขึ้นทะเบียนเป็นนักศึกษา </t>
  </si>
  <si>
    <t xml:space="preserve">ค่า FTES ระดับปริญญาโทและเอก(หลังจากที่ปรับค่าแล้ว) (ปีการศึกษา) </t>
  </si>
  <si>
    <t>4.</t>
  </si>
  <si>
    <t xml:space="preserve">ค่า FTES ระดับปริญญาตรี ( ปีงบประมาณ ) </t>
  </si>
  <si>
    <t>5.</t>
  </si>
  <si>
    <t xml:space="preserve">ค่า FTES ระดับปริญญาโทและเอก (หลังจากที่ปรับค่าแล้ว)( ปีงบประมาณ ) </t>
  </si>
  <si>
    <t>6.</t>
  </si>
  <si>
    <t>จำนวนนักศึกษาชั้นปีที่ 1 ที่มีภูมิลำเนาใน14 จังหวัดภาคใต้ทั้งหมด</t>
  </si>
  <si>
    <t>7.</t>
  </si>
  <si>
    <t>จำนวนนักศึกษาที่ถูกลงโทษทางวินัย</t>
  </si>
  <si>
    <t>8.</t>
  </si>
  <si>
    <t>9.</t>
  </si>
  <si>
    <t xml:space="preserve">จำนวนนักศึกษาปริญญาตรีปีที่ 1 ที่ลงทะเบียนเรียน นับหลังการ </t>
  </si>
  <si>
    <t>เพิ่มถอนรายวิชาภาคเรียนที่ 1 ทั้งหมด (รหัสเดียวกับนักศึกษา</t>
  </si>
  <si>
    <t>หลักสูตร 6 ปี</t>
  </si>
  <si>
    <t>หลักสูตร 5 ปี</t>
  </si>
  <si>
    <t>หลักสูตร 4 ปี</t>
  </si>
  <si>
    <t>4</t>
  </si>
  <si>
    <t>หลักสูตรต่อเนื่อง 2 ปี</t>
  </si>
  <si>
    <t>10.</t>
  </si>
  <si>
    <t xml:space="preserve">จำนวนนักศึกษาปริญญาตรีที่สำเร็จการศึกษาตามระยะเวลาที่กำหนด  </t>
  </si>
  <si>
    <t>ในหลักสูตรทั้งหมด</t>
  </si>
  <si>
    <t>11.</t>
  </si>
  <si>
    <t>12.</t>
  </si>
  <si>
    <t>จำนวนศิษย์เก่าในรอบ 5 ปีที่ผ่านมา</t>
  </si>
  <si>
    <t>13.</t>
  </si>
  <si>
    <t>แผน ข</t>
  </si>
  <si>
    <t>จำนวนอาจารย์ประจำทั้งหมด</t>
  </si>
  <si>
    <t xml:space="preserve">อาจารย์ข้าราชการ </t>
  </si>
  <si>
    <t>อาจารย์พนักงาน</t>
  </si>
  <si>
    <t>อาจารย์สัญญาจ้าง (ตั้งแต่ 9 เดือนขึ้นไป)</t>
  </si>
  <si>
    <t>วุฒิการศึกษาของอาจารย์ประจำทั้งหมด</t>
  </si>
  <si>
    <t>ปริญญาเอกหรือเทียบเท่า</t>
  </si>
  <si>
    <t>ปริญญาโทหรือเทียบเท่า</t>
  </si>
  <si>
    <t>ปริญญาตรีหรือเทียบเท่า</t>
  </si>
  <si>
    <t>ต่ำกว่าปริญญาตรี</t>
  </si>
  <si>
    <t>ตำแหน่งทางวิชาการของอาจารย์ประจำทั้งหมด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</si>
  <si>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</si>
  <si>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</si>
  <si>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</si>
  <si>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</si>
  <si>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 xml:space="preserve">จำนวนบุคลากรสายสนับสนุนทั้งหมด </t>
  </si>
  <si>
    <t>จำนวนบุคลากรสายสนับสนุนที่ลาศึกษาต่อ</t>
  </si>
  <si>
    <t>จำนวนบุคลากรสายสนับสนุนที่ปฏิบัติงานจริง</t>
  </si>
  <si>
    <t>จำนวนอาจารย์ทั้งหมด</t>
  </si>
  <si>
    <t>จำนวนอาจารย์ที่ลาศึกษาต่อ</t>
  </si>
  <si>
    <t>จำนวนอาจารย์ที่ปฏิบัติงานจริง</t>
  </si>
  <si>
    <t>จำนวนนักวิจัยทั้งหมด</t>
  </si>
  <si>
    <t>จำนวนนักวิจัยที่ลาศึกษาต่อ</t>
  </si>
  <si>
    <t>จำนวนนักวิจัยที่ปฏิบัติงานจริง</t>
  </si>
  <si>
    <t>ทำงานในภาครัฐ</t>
  </si>
  <si>
    <t>ทำงานในภาคเอกชน</t>
  </si>
  <si>
    <t>ประกอบอาชีพอิสระ</t>
  </si>
  <si>
    <t>ตรงสาขาที่สำเร็จการศึกษา</t>
  </si>
  <si>
    <t>ระบุสาขา</t>
  </si>
  <si>
    <t>ไม่ระบุสาขา</t>
  </si>
  <si>
    <t>ไม่ตรงสาขาที่สำเร็จการศึกษา</t>
  </si>
  <si>
    <t>เงินเดือนเริ่มต้นเป็นไปตามเกณฑ์</t>
  </si>
  <si>
    <t>ระบุเงินเดือน</t>
  </si>
  <si>
    <t>ไม่ระบุเงินเดือน</t>
  </si>
  <si>
    <t>เงินเดือนเริ่มต้นน้อยกว่าเกณฑ์</t>
  </si>
  <si>
    <t>จำนวนนายจ้าง/ผู้ใช้บัณฑิตทั้งหมด</t>
  </si>
  <si>
    <t>จำนวนนายจ้าง/ผู้ใช้บัณฑิตที่ตอบแบบสอบถาม</t>
  </si>
  <si>
    <t>จำนวนนายจ้าง/ผู้ใช้บัณฑิตที่มีที่อยู่ชัดเจน</t>
  </si>
  <si>
    <t>ความพึงพอใจในภาพรวม</t>
  </si>
  <si>
    <t>ค่าเฉลี่ย</t>
  </si>
  <si>
    <t>ด้านวิชาการ/วิชาชีพ</t>
  </si>
  <si>
    <t>ด้านทั่วไป</t>
  </si>
  <si>
    <t>ด้านบุคลิกภาพ</t>
  </si>
  <si>
    <t>ด้านคุณธรรม/จริยธรรม</t>
  </si>
  <si>
    <t>SD</t>
  </si>
  <si>
    <t xml:space="preserve">จำนวนนักศึกษา หรือศิษย์เก่าที่จบการศึกษาที่ได้รับการประกาศ    </t>
  </si>
  <si>
    <t>ด้านสิ่งแวดล้อม</t>
  </si>
  <si>
    <t>ด้านศิลปะและวัฒนธรรม</t>
  </si>
  <si>
    <t>ด้านสุขภาพ</t>
  </si>
  <si>
    <t>ด้านกีฬา</t>
  </si>
  <si>
    <t>รางวัลด้านวิชาการ/วิชาชีพ</t>
  </si>
  <si>
    <t>นักศึกษา</t>
  </si>
  <si>
    <t>1.1 ระดับชาติ</t>
  </si>
  <si>
    <t>1.2 ระดับนานาชาติ</t>
  </si>
  <si>
    <t>ศิษย์เก่า</t>
  </si>
  <si>
    <t>2.1 ระดับชาติ</t>
  </si>
  <si>
    <t>2.2 ระดับนานาชาติ</t>
  </si>
  <si>
    <t>รางวัลด้านคุณธรรม/จริยธรรม</t>
  </si>
  <si>
    <t>ทุนการศึกษา</t>
  </si>
  <si>
    <t>จำนวนวิทยานิพนธ์และงานวิชาการของนักศึกษาที่ได้รับรางวัล</t>
  </si>
  <si>
    <t>จำนวนวิทยานิพนธ์ที่ได้รับรางวัล</t>
  </si>
  <si>
    <t>จำนวนงานวิชาการที่ได้รับรางวัล</t>
  </si>
  <si>
    <t>3.1 ระดับชาติ</t>
  </si>
  <si>
    <t>3.2 ระดับนานาชาติ</t>
  </si>
  <si>
    <t>จำนวนวิทยานิพนธ์ทั้งหมด</t>
  </si>
  <si>
    <t>จำนวนบทความจากวิทยานิพนธ์ที่ตีพิมพ์เผยแพร่ทั้งหมด</t>
  </si>
  <si>
    <t>ตีพิมพ์ในวารสาร</t>
  </si>
  <si>
    <t>นำเสนอในที่ประชุมวิชาการ/สัมมนา (Poster)</t>
  </si>
  <si>
    <t>นำเสนอในที่ประชุมวิชาการ/สัมมนา (Oral)</t>
  </si>
  <si>
    <t>นำไปใช้ประโยชน์</t>
  </si>
  <si>
    <t>จำนวนอาจารย์ที่มีคุณสมบัติเป็นที่ปรึกษาวิทยานิพนธ์</t>
  </si>
  <si>
    <t>จำนวนอาจารย์ที่เป็นที่ปรึกษาวิทยานิพนธ์</t>
  </si>
  <si>
    <t>ระดับชาติ</t>
  </si>
  <si>
    <t>ระดับนานาชาติ</t>
  </si>
  <si>
    <t>จำนวนบุคลากรสายสนับสนุนที่ได้รับรางวัลผลงานทางวิชาการ</t>
  </si>
  <si>
    <t>จำนวนวิทยานิพนธ์ด้านวัฒนธรรม</t>
  </si>
  <si>
    <t xml:space="preserve">สนองความต้องการของ สังคม ชุมชน ประเทศชาติ </t>
  </si>
  <si>
    <t xml:space="preserve">และนานาชาติ  </t>
  </si>
  <si>
    <t>5</t>
  </si>
  <si>
    <t>6</t>
  </si>
  <si>
    <t>7</t>
  </si>
  <si>
    <t>8</t>
  </si>
  <si>
    <t>9</t>
  </si>
  <si>
    <t>10</t>
  </si>
  <si>
    <t>จำนวนอาจารย์ที่เป็นที่ปรึกษา เป็นกรรมการวิทยานิพนธ์</t>
  </si>
  <si>
    <t xml:space="preserve">ภายนอกสถาบัน เป็นกรรมการวิชาการและกรรมการวิชาชีพใน </t>
  </si>
  <si>
    <t>ระดับชาติหรือระดับนานาชาติ</t>
  </si>
  <si>
    <t>จำนวนโครงการบริการวิชาการทั้งหมด</t>
  </si>
  <si>
    <t>จำนวนโครงการบริการวิชาการที่ประเมินผล</t>
  </si>
  <si>
    <t>จำนวนผู้ตอบแบบประเมินโครงการบริการวิชาการ</t>
  </si>
  <si>
    <t>จำนวนแหล่งให้บริการวิชาการและวิชาชีพ</t>
  </si>
  <si>
    <t>รายรับจากที่สถาบันเป็นผู้จัด</t>
  </si>
  <si>
    <t>รายรับจากงบประมาณภายนอก</t>
  </si>
  <si>
    <t>จากภายในสถาบัน</t>
  </si>
  <si>
    <t>ในประเทศ</t>
  </si>
  <si>
    <t>ต่างประเทศ</t>
  </si>
  <si>
    <t>จากภายนอกสถาบัน</t>
  </si>
  <si>
    <t>จำนวนอาจารย์เข้าร่วมประชุมวิชาการ</t>
  </si>
  <si>
    <t>จำนวนอาจารย์เข้าร่วมนำเสนอผลงานทางวิชาการ</t>
  </si>
  <si>
    <t>จำนวนบุคลากรที่ได้รับการพัฒนาความรู้และทักษะในวิชาชีพ</t>
  </si>
  <si>
    <t xml:space="preserve">ทั้งในประเทศและต่างประเทศ    </t>
  </si>
  <si>
    <t>บุคลากรสายอาจารย์</t>
  </si>
  <si>
    <t>จำนวนบุคลากรที่ได้รับการพัฒนาภายในประเทศ</t>
  </si>
  <si>
    <t>จำนวนบุคลากรที่ได้รับการพัฒนาต่างประเทศ</t>
  </si>
  <si>
    <t>บุคลากรสายสนับสนุน</t>
  </si>
  <si>
    <t>กิจกรรม/โครงการวิชาการ</t>
  </si>
  <si>
    <t>กิจกรรม/โครงการอื่น ๆ</t>
  </si>
  <si>
    <t>เงินงบประมาณที่จัดสรรเพื่อจัดกิจกรรมนักศึกษาทั้งหมด</t>
  </si>
  <si>
    <t xml:space="preserve">จำนวนโครงการ/กิจกรรมในการอนุรักษ์ พัฒนา และ </t>
  </si>
  <si>
    <t xml:space="preserve">สร้างเสริมเอกลักษณ์  ศิลปะและวัฒนธรรม </t>
  </si>
  <si>
    <t>จำนวนผลงาน หรือชิ้นงานการพัฒนาองค์ความรู้และสร้าง</t>
  </si>
  <si>
    <t>มาตรฐานศิลปะและวัฒนธรรม</t>
  </si>
  <si>
    <t xml:space="preserve">จำนวนงานวิจัย และงานสร้างสรรค์ที่ตีพิมพ์ เผยแพร่ </t>
  </si>
  <si>
    <t xml:space="preserve">และ/หรือนำไปใช้ประโยชน์ </t>
  </si>
  <si>
    <t>จำนวนงานวิจัยตีพิมพ์ในวารสาร</t>
  </si>
  <si>
    <t>จำนวนงานวิจัยตีพิมพ์ในวารสารของอาจารย์และนักวิจัย</t>
  </si>
  <si>
    <t>จำนวนงานวิจัยตีพิมพ์ในวารสารของบุคลากรสายสนับสนุน</t>
  </si>
  <si>
    <t>จำนวนงานวิจัยนำเสนอในที่ประชุม</t>
  </si>
  <si>
    <t>จำนวนงานวิจัยนำเสนอในที่ประชุมของอาจารย์และนักวิจัย</t>
  </si>
  <si>
    <t>จำนวนงานวิจัยนำเสนอในที่ประชุมของบุคลากรสายสนับสนุน</t>
  </si>
  <si>
    <t>จำนวนงานวิจัยใช้ประโยชน์</t>
  </si>
  <si>
    <t>จำนวนงานวิจัยใช้ประโยชน์ของอาจารย์และนักวิจัย</t>
  </si>
  <si>
    <t>จำนวนงานวิจัยใช้ประโยชน์ของบุคลากรสายสนับสนุน</t>
  </si>
  <si>
    <t>จำนวนงานสร้างสรรค์</t>
  </si>
  <si>
    <t>จำนวนงานสร้างสรรค์ของอาจารย์และนักวิจัย</t>
  </si>
  <si>
    <t>จำนวนงานสร้างสรรค์ของบุคลากรสายสนับสนุน</t>
  </si>
  <si>
    <t>จำนวนเงินสนับสนุนงานวิจัย และงานสร้างสรรค์ภายในสถาบัน</t>
  </si>
  <si>
    <t>จำนวนเงินสนับสนุนงานวิจัย</t>
  </si>
  <si>
    <t>อาจารย์และนักวิจัย</t>
  </si>
  <si>
    <t>1.1 งบประมาณเงินรายได้</t>
  </si>
  <si>
    <t>1.2 งบประมาณแผ่นดิน</t>
  </si>
  <si>
    <t>จำนวนเงินสนับสนุนงานสร้างสรรค์</t>
  </si>
  <si>
    <t>เงินสนับสนุนงานวิจัย และงานสร้างสรรค์ จากภายนอกสถาบัน</t>
  </si>
  <si>
    <t>จำนวนเงินสนับสนุนงานวิจัยจากภายนอกประเทศ</t>
  </si>
  <si>
    <t>จำนวนเงินสนับสนุนงานวิจัยจากแหล่งทุนวิจัย</t>
  </si>
  <si>
    <t>จำนวนเงินสนับสนุนงานวิจัยจากนอกแหล่งทุนวิจัย</t>
  </si>
  <si>
    <t>จำนวนเงินสนับสนุนงานวิจัยจากภาคเอกชน</t>
  </si>
  <si>
    <t>จำนวนผู้ที่รับทุนทำวิจัยหรืองานสร้างสรรค์ทั้งภายนอกและภายใน</t>
  </si>
  <si>
    <t>จำนวนผู้ที่รับทุนงานวิจัย</t>
  </si>
  <si>
    <t>จำนวนผู้ที่รับทุนงานสร้างสรรค์</t>
  </si>
  <si>
    <t>จำนวนผู้ที่ได้รับทุนทำวิจัยหรืองานสร้างสรรค์ภายในสถาบัน</t>
  </si>
  <si>
    <t>.1.1 งบประมาณเงินรายได้</t>
  </si>
  <si>
    <t>.1.2 งบประมาณแผ่นดิน</t>
  </si>
  <si>
    <t>จำนวนผู้ที่ได้รับทุนทำวิจัยหรืองานสร้างสรรค์ จากภายนอกสถาบัน</t>
  </si>
  <si>
    <t>จำนวนผู้ที่ได้รับทุนทำวิจัยจากภายนอกประเทศ</t>
  </si>
  <si>
    <t>จำนวนผู้ที่ได้รับทุนทำวิจัยจากแหล่งทุนวิจัย</t>
  </si>
  <si>
    <t>จำนวนผู้ที่ได้รับทุนทำวิจัยจากนอกแหล่งทุนวิจัย</t>
  </si>
  <si>
    <t>จำนวนผู้ที่ได้รับทุนทำวิจัยจากภาคเอกชน</t>
  </si>
  <si>
    <t>จำนวนผู้ที่ได้รับทุนสร้างสรรค์จากภายนอก</t>
  </si>
  <si>
    <t>ของอาจารย์ประจำและนักวิจัยทั้งหมด</t>
  </si>
  <si>
    <t>ของบุคลากรสายสนับสนุนทั้งหมด</t>
  </si>
  <si>
    <t>ทรัพย์สินทางปัญญา  (สิทธิบัตร/ อนุสิทธิบัตร/ลิขสิทธิ์)</t>
  </si>
  <si>
    <t>จำนวนผลงานวิจัยที่จดสิทธิบัตร</t>
  </si>
  <si>
    <t>จำนวนผลงานวิจัยที่จดอนุสิทธิบัตร</t>
  </si>
  <si>
    <t>จำนวนผลงานสร้างสรรค์ที่จดลิขสิทธิ์</t>
  </si>
  <si>
    <t>จำนวนโครงการวิจัยเกี่ยวกับการทำนุบำรุงศิลปะและวัฒนธรรม</t>
  </si>
  <si>
    <t>ทุนวิจัยที่สนับสนุนโครงการวิจัยเกี่ยวกับการทำนุบำรุงศิลปะ</t>
  </si>
  <si>
    <t>และวัฒนธรรม</t>
  </si>
  <si>
    <t>จำนวนโครงการ / ผลงานวิจัยที่ดำเนินการ จำแนกตามประเภท</t>
  </si>
  <si>
    <t>ด้านยางพารา</t>
  </si>
  <si>
    <t>ด้านพลังงาน</t>
  </si>
  <si>
    <t>ด้านปาล์มน้ำมัน</t>
  </si>
  <si>
    <t>ด้านอาหารทะเล</t>
  </si>
  <si>
    <t>ด้านอื่น ๆ</t>
  </si>
  <si>
    <t xml:space="preserve">สินทรัพย์ถาวร  </t>
  </si>
  <si>
    <t>ครุภัณฑ์</t>
  </si>
  <si>
    <t>อาคารสถานที่</t>
  </si>
  <si>
    <t>ที่ดิน</t>
  </si>
  <si>
    <t xml:space="preserve">ค่าใช้จ่ายทั้งหมด  </t>
  </si>
  <si>
    <t>งบหมวดเงินเดือน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</si>
  <si>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</si>
  <si>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</si>
  <si>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</si>
  <si>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</si>
  <si>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</si>
  <si>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ค่าเสื่อมราคา</t>
  </si>
  <si>
    <t xml:space="preserve">งบดำเนินการที่ใช้จ่ายไปทั้งหมด </t>
  </si>
  <si>
    <t xml:space="preserve">เงินเหลือจ่ายสุทธิ </t>
  </si>
  <si>
    <t>เงินรายรับทั้งหมด (งบดำเนินการที่รับมาทั้งหมด)</t>
  </si>
  <si>
    <t xml:space="preserve">ค่าใช้จ่ายทั้งหมดที่ใช้ในระบบห้องสมุด  </t>
  </si>
  <si>
    <t xml:space="preserve"> คอมพิวเตอร์ และศูนย์สารสนเทศ</t>
  </si>
  <si>
    <t>ค่าใช้จ่ายห้องสมุดสำหรับทรัพยากรที่ประจำอยู่ในห้อง</t>
  </si>
  <si>
    <t>สมุดของแต่ละคณะ/หน่วยงาน</t>
  </si>
  <si>
    <t>ค่าใช้จ่ายห้องสมุดสำหรับทรัพยากรที่ใช้ร่วมกัน 5</t>
  </si>
  <si>
    <t>วิทยาเขต/เขตการศึกษา (ระบบ Online)</t>
  </si>
  <si>
    <t>ค่าใช้จ่ายในระบบคอมพิวเตอร์</t>
  </si>
  <si>
    <t>บุคลากร</t>
  </si>
  <si>
    <t xml:space="preserve">กรณีเป็นหน่วยคอมพิวเตอร์คิดบุคลากรทั้งหมด </t>
  </si>
  <si>
    <t xml:space="preserve">โปรแกรมเมอร์ </t>
  </si>
  <si>
    <t xml:space="preserve">วิทยากรที่สอน Com </t>
  </si>
  <si>
    <t xml:space="preserve">Sysadmin </t>
  </si>
  <si>
    <t xml:space="preserve">Netadmin </t>
  </si>
  <si>
    <t xml:space="preserve">ช่าง อื่นๆ </t>
  </si>
  <si>
    <t xml:space="preserve">จ.ธุรการที่ สนับสนุนงานนี้ </t>
  </si>
  <si>
    <t>รวมคอมพิวเตอร์ของอาจารย์)</t>
  </si>
  <si>
    <t xml:space="preserve">Server </t>
  </si>
  <si>
    <t xml:space="preserve">PC </t>
  </si>
  <si>
    <t xml:space="preserve">เมาท์ </t>
  </si>
  <si>
    <t xml:space="preserve">Keybord </t>
  </si>
  <si>
    <t xml:space="preserve">Webcam </t>
  </si>
  <si>
    <t>Printer</t>
  </si>
  <si>
    <t>Computer Notebook</t>
  </si>
  <si>
    <t xml:space="preserve">อื่นๆ </t>
  </si>
  <si>
    <t xml:space="preserve">scanner </t>
  </si>
  <si>
    <t xml:space="preserve">Printer </t>
  </si>
  <si>
    <t>UPS</t>
  </si>
  <si>
    <t xml:space="preserve">Switch </t>
  </si>
  <si>
    <t xml:space="preserve">Hub </t>
  </si>
  <si>
    <t>Router</t>
  </si>
  <si>
    <t xml:space="preserve">Hi speed internet </t>
  </si>
  <si>
    <t xml:space="preserve">วงจร ADSL </t>
  </si>
  <si>
    <t xml:space="preserve">ค่าเช่าคู่สาย leaded line </t>
  </si>
  <si>
    <t xml:space="preserve">ค่า ISP </t>
  </si>
  <si>
    <t>ค่าเดินสาย LAN  ออฟติกไฟเบอร์</t>
  </si>
  <si>
    <t>ระบบโทรศัพท์</t>
  </si>
  <si>
    <t xml:space="preserve">Card ตู้สาขา </t>
  </si>
  <si>
    <t xml:space="preserve">อุปกรณ์ </t>
  </si>
  <si>
    <t xml:space="preserve">สาย อุปกรณ์gateway </t>
  </si>
  <si>
    <t>แผงวงจร</t>
  </si>
  <si>
    <t>ซอฟแวร์</t>
  </si>
  <si>
    <t>ค่าซอฟต์แวร์</t>
  </si>
  <si>
    <t xml:space="preserve">ค่าลิขสิทธิ์ </t>
  </si>
  <si>
    <t xml:space="preserve">ค่าบำรุงรักษา </t>
  </si>
  <si>
    <t>ค่าจ้างพัฒนาซอฟต์แวร์</t>
  </si>
  <si>
    <t>มูลค่าซอฟต์แวร์ที่พัฒนาใช้เอง</t>
  </si>
  <si>
    <t>ค่าปรับปรุงห้องปฏิบัติการคอมพิวเตอร์</t>
  </si>
  <si>
    <t>ค่าใช้จ่ายในระบบศูนย์สารสนเทศ</t>
  </si>
  <si>
    <t>รายได้สะสม</t>
  </si>
  <si>
    <t>จำนวนโครงการพัฒนาสมรรถนะสากลของนักศึกษา</t>
  </si>
  <si>
    <t>และบุคลากร</t>
  </si>
  <si>
    <t>จำนวนบุคลากรเข้าร่วมโครงการพัฒนาสมรรถนะสากลของ</t>
  </si>
  <si>
    <t>นักศึกษาและบุคลากร</t>
  </si>
  <si>
    <t xml:space="preserve">จำนวนนักศึกษาชาวต่างประเทศที่มาฝึกงานทำวิจัย หรือศึกษา       </t>
  </si>
  <si>
    <t>ที่มหาวิทยาลัย ในทุกลักษณะ</t>
  </si>
  <si>
    <t>จำนวนนักศึกษาของมหาวิทยาลัยที่ไปต่างประเทศ</t>
  </si>
  <si>
    <t xml:space="preserve">จำนวนนักศึกษาที่เข้าร่วมโครงการพัฒนาสมรรถนะสากล           </t>
  </si>
  <si>
    <t>ของนักศึกษาและบุคลากร</t>
  </si>
  <si>
    <t xml:space="preserve">จำนวนนักศึกษาที่ไปทำวิทยานิพนธ์ (Thesis) ต่างประเทศ         </t>
  </si>
  <si>
    <t xml:space="preserve">จำนวนบุคลากรของมหาวิทยาลัยที่ไปต่างประเทศ    </t>
  </si>
  <si>
    <t>จำนวนผู้บริหาร</t>
  </si>
  <si>
    <t>จำนวนอาจารย์</t>
  </si>
  <si>
    <t>จำนวนบุคลากรสายสนับสนุน</t>
  </si>
  <si>
    <t>จำนวนช่องทางในการสื่อสาร</t>
  </si>
  <si>
    <t>จำนวนครั้งในการสื่อสารข้อมูล</t>
  </si>
  <si>
    <t>ทุนกู้ยืมการศึกษา</t>
  </si>
  <si>
    <t>แหล่งทุนศึกษาต่อ</t>
  </si>
  <si>
    <t>ความเคลื่อนไหวภายใน / ภายนอกสถาบันที่จำเป็น</t>
  </si>
  <si>
    <t>อื่น ๆ</t>
  </si>
  <si>
    <t>จำนวนแหล่ง / สถานที่ออกกำลังกาย</t>
  </si>
  <si>
    <t>แหล่งข้อมูลการฝึกประสบการณ์วิชาชีพ</t>
  </si>
  <si>
    <t>การบริการจัดหางาน</t>
  </si>
  <si>
    <t>จำนวนอาจารย์ที่ได้รับทุนสนับสนุนผลงานตีพิมพ์</t>
  </si>
  <si>
    <t>จำนวนเงินทีได้รับการสนับสนุนผลงานตีพิมพ์</t>
  </si>
  <si>
    <t>จำนวนผู้บริหารที่ได้รับรางวัลด้านบริหาร</t>
  </si>
  <si>
    <t>จำนวนรางวัลที่ได้รับจากการจัดการความรู้</t>
  </si>
  <si>
    <t>1.3 ภายในสถาบัน</t>
  </si>
  <si>
    <t>1.3ก ระดับปริญญาตรี</t>
  </si>
  <si>
    <t>1.3ข ระดับปริญญาโท</t>
  </si>
  <si>
    <t>1.3ค ระดับปริญญาเอก</t>
  </si>
  <si>
    <t>2.5ค ภายในสถาบัน</t>
  </si>
  <si>
    <t>2.1ค ภายในสถาบัน</t>
  </si>
  <si>
    <t>2.2ค ภายในสถาบัน</t>
  </si>
  <si>
    <t>2.3ค ภายในสถาบัน</t>
  </si>
  <si>
    <t>2.4ค ภายในสถาบัน</t>
  </si>
  <si>
    <t>จำนวนรายวิชาที่มีการทำประมวลรายวิชา</t>
  </si>
  <si>
    <t>16/</t>
  </si>
  <si>
    <t>จำนวนผลงานวิชาการ</t>
  </si>
  <si>
    <t>เอกสารประกอบการสอน</t>
  </si>
  <si>
    <t>เอกสารคำสอน</t>
  </si>
  <si>
    <t>หนังสือ / ตำรา</t>
  </si>
  <si>
    <t>บทความวิชาการ</t>
  </si>
  <si>
    <t>งานแต่ง แปล เรียบเรียง</t>
  </si>
  <si>
    <t>ผลงานวิชาการอื่น ๆ</t>
  </si>
  <si>
    <t>17/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</si>
  <si>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</si>
  <si>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</si>
  <si>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แผนให้ครบทุกภารกิจ ***</t>
  </si>
  <si>
    <t>มีการกำหนดแผนกลยุทธ์ที่เชื่อมโยงกับแผนยุทธศาสตร์ชาติหรือแผนยุทธศาสตร์</t>
  </si>
  <si>
    <t>อุดมศึกษา (ระดับ)****</t>
  </si>
  <si>
    <t>มีระบบและกลไกในการพัฒนาและบริหารหลักสูตร***</t>
  </si>
  <si>
    <t>มีโครงการหรือกิจกรรมที่สนับสนุนการพัฒนาหลักสูตรและการเรียนการสอน</t>
  </si>
  <si>
    <t>ซึ่งบุคคล องค์กร และชุมชนภายนอกมีส่วนร่วม***</t>
  </si>
  <si>
    <t>มีระบบและกลไกสนับสนุนให้อาจารย์ประจำทำการวิจัยเพื่อพัฒนาการเรียน</t>
  </si>
  <si>
    <t>การสอน***</t>
  </si>
  <si>
    <t>มีกระบวนการเรียนรู้ที่เน้นผู้เรียนเป็นสำคัญ**</t>
  </si>
  <si>
    <t>มีกระบวนการส่งเสริมการปฏิบัติตามจรรยาบรรณวิชาชีพของคณาจารย์**</t>
  </si>
  <si>
    <t>การวัดและประเมินผลการเรียนรู้ของนักศึกษา (ระดับ)*</t>
  </si>
  <si>
    <t>มีการจัดบริการแก่นักศึกษาและศิษย์เก่า***</t>
  </si>
  <si>
    <t>มีการส่งเสริมกิจกรรมนักศึกษาที่ครบถ้วนและสอดคล้องกับคุณลักษณะ</t>
  </si>
  <si>
    <t>ของบัณฑิตที่พึงประสงค์***</t>
  </si>
  <si>
    <t>มีการพัฒนาระบบและกลไกในการสนับสนุนการผลิตงานวิจัยและงานสร้างสรรค์***</t>
  </si>
  <si>
    <t>มีระบบและกลไกในการบริการทางวิชาการแก่สังคมตามเป้าหมายของสถาบัน***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</si>
  <si>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</si>
  <si>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</si>
  <si>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 xml:space="preserve">ระดับความสำเร็จในการให้บริการวิชาการและวิชาชีพตามพันธกิจของสถาบัน </t>
  </si>
  <si>
    <t>(ระดับ)****</t>
  </si>
  <si>
    <t>มีระบบและกลไกในการทำนุบำรุงศิลปวัฒนธรรม***</t>
  </si>
  <si>
    <t>ภาวะผู้นำของผู้บริหารทุกระดับของสถาบัน***</t>
  </si>
  <si>
    <t>มีระบบและกลไกในการบริหารทรัพยากรบุคคลเพื่อพัฒนา และธำรงรักษาไว้</t>
  </si>
  <si>
    <t>ให้บุคลากรมีคุณภาพและประสิทธิภาพ***</t>
  </si>
  <si>
    <t>ระดับความสำเร็จในการเปิดโอกาสให้บุคคลภายนอกเข้ามามีส่วนร่วมในการ</t>
  </si>
  <si>
    <t>พัฒนาสถาบันอุดมศึกษา***</t>
  </si>
  <si>
    <t>มีการนำระบบบริหารความเสี่ยงมาใช้ในกระบวนการบริหารการศึกษา***</t>
  </si>
  <si>
    <t>ระดับความสำเร็จของการถ่ายทอดตัวบ่งชี้และเป้าหมายของระดับองค์กรสู่</t>
  </si>
  <si>
    <t>ระดับบุคคล***</t>
  </si>
  <si>
    <t>สภาสถาบันใช้หลักธรรมาภิบาลในการบริหารจัดการและสามารถผลักดัน</t>
  </si>
  <si>
    <t>สถาบันให้แข่งขันได้ในระดับสากล**</t>
  </si>
  <si>
    <t>มีการพัฒนาสถาบันสู่องค์การเรียนรู้**</t>
  </si>
  <si>
    <t>ศักยภาพของระบบฐานข้อมูลเพื่อการบริหาร การเรียนการสอน และการวิจัย**</t>
  </si>
  <si>
    <t>กิจกรรม 5 ส/กิจกรรมคุณภาพอื่น ๆ*</t>
  </si>
  <si>
    <t>มีระบบและกลไกในการจัดสรร การวิเคราะห์ค่าใช้จ่าย การตรวจสอบ</t>
  </si>
  <si>
    <t>การเงินและงบประมาณอย่างมีประสิทธิภาพ***</t>
  </si>
  <si>
    <t>มีการใช้ทรัพยากรภายในและภายนอกสถาบันร่วมกัน**</t>
  </si>
  <si>
    <t>มีระบบและกลไกการให้ความรู้และทักษะด้านการประกันคุณภาพแก่นักศึกษา***</t>
  </si>
  <si>
    <t>มีระบบและกลไกการประกันคุณภาพภายในที่เป็นส่วนหนึ่งของกระบวนการ</t>
  </si>
  <si>
    <t>บริหารการศึกษา**</t>
  </si>
  <si>
    <t>ระดับความสำเร็จของการประกันคุณภาพการศึกษาภายใน**</t>
  </si>
  <si>
    <t>มีระบบการรวบรวมข้อมูลที่ได้รับการตรวจสอบความถูกต้องและทันเวลา*</t>
  </si>
  <si>
    <t>22.</t>
  </si>
  <si>
    <t>29.</t>
  </si>
  <si>
    <t>30.</t>
  </si>
  <si>
    <t>31.</t>
  </si>
  <si>
    <t>ที่สำเร็จการศึกษาในข้อ 1/8)    (*ไม่นับคนที่ลาออก / ย้ายออก)</t>
  </si>
  <si>
    <t xml:space="preserve">ได้มีการแบ่งกลุ่ม Common data set เป็นเรื่อง ๆ ตามหน่วยงานที่รับผิดชอบ ทั้งหมด 18 กลุ่ม </t>
  </si>
  <si>
    <t>14.สารนิพนธ์</t>
  </si>
  <si>
    <t>16. ผลงานวิชาการอื่นๆ</t>
  </si>
  <si>
    <t>17. เชิงคุณภาพ</t>
  </si>
  <si>
    <t>18. อื่น ๆ</t>
  </si>
  <si>
    <t>จำนวนสารนิพนธ์ทั้งหมด</t>
  </si>
  <si>
    <t>จำนวนบทความจากสารนิพนธ์ที่ตีพิมพ์เผยแพร่ทั้งหมด</t>
  </si>
  <si>
    <t>จำนวนอาจารย์ที่มีคุณสมบัติเป็นที่ปรึกษาสารนิพนธ์</t>
  </si>
  <si>
    <t>จำนวนอาจารย์ที่เป็นที่ปรึกษาสารนิพนธ์</t>
  </si>
  <si>
    <t>จำนวนสารนิพนธ์ด้านวัฒนธรรม</t>
  </si>
  <si>
    <t xml:space="preserve">จำนวนนักศึกษาที่ไปทำสารนิพนธ์ต่างประเทศ         </t>
  </si>
  <si>
    <t>18/</t>
  </si>
  <si>
    <t>17.เรื่อง ตัวบ่งชี้ที่เป็นข้อมูลเชิงคุณภาพ</t>
  </si>
  <si>
    <t>18.เรื่อง  อื่นๆ</t>
  </si>
  <si>
    <t>16.เรื่อง ผลงานวิชาการอื่น ๆ ที่นอกเหนือจากผลงานวิจัย</t>
  </si>
  <si>
    <t>15.เรื่อง วิทยานิพนธ์</t>
  </si>
  <si>
    <t>13.เรื่อง  การเรียนการสอน</t>
  </si>
  <si>
    <t>12.เรื่อง  ความร่วมมือกับภายนอก</t>
  </si>
  <si>
    <t>11.เรื่อง  วิเทศสัมพันธ์</t>
  </si>
  <si>
    <t>10.เรื่อง  การเงิน</t>
  </si>
  <si>
    <t>9.เรื่อง  งานวิจัย</t>
  </si>
  <si>
    <t>8.เรื่อง  ทำนุบำรุงศิลปะและวัฒนธรรม</t>
  </si>
  <si>
    <t>7.เรื่อง  พัฒนานักศึกษา</t>
  </si>
  <si>
    <t>6.เรื่อง  พัฒนาบุคลากร</t>
  </si>
  <si>
    <t>5.เรื่อง  บริการวิชาการ</t>
  </si>
  <si>
    <t>4.เรื่อง  รางวัลต่างๆ</t>
  </si>
  <si>
    <t>3.เรื่อง  บัณฑิต</t>
  </si>
  <si>
    <t>2.เรื่อง  บุคลากร</t>
  </si>
  <si>
    <t>1.เรื่อง  นักศึกษา</t>
  </si>
  <si>
    <t>8ก. ค่าตอบแทนวิทยากร</t>
  </si>
  <si>
    <t>8ข. ค่าใช้อุปกรณ์</t>
  </si>
  <si>
    <t>8ค. ค่าเช่าสถานที่</t>
  </si>
  <si>
    <t>8ง. ค่าใช้จ่ายเจ้าหน้าที่ที่ให้บริการ</t>
  </si>
  <si>
    <t>9ก. ค่าตอบแทนวิทยากร</t>
  </si>
  <si>
    <t>9ข. ค่าใช้อุปกรณ์</t>
  </si>
  <si>
    <t>9ค. ค่าเช่าสถานที่</t>
  </si>
  <si>
    <t>9ง. ค่าใช้จ่ายเจ้าหน้าที่ที่ให้บริการ</t>
  </si>
  <si>
    <t>10ก. ค่าตอบแทนวิทยากร</t>
  </si>
  <si>
    <t>10ข. ค่าใช้อุปกรณ์</t>
  </si>
  <si>
    <t>10ค. ค่าเช่าสถานที่</t>
  </si>
  <si>
    <t>10ง. ค่าใช้จ่ายเจ้าหน้าที่ที่ให้บริการ</t>
  </si>
  <si>
    <t>จำนวนหลักสูตรที่เป็นสหกิจศึกษา</t>
  </si>
  <si>
    <t>จำนวนหลักสูตรที่ไม่เป็นสหกิจศึกษา</t>
  </si>
  <si>
    <t>14.เรื่อง สารนิพนธ์</t>
  </si>
  <si>
    <t>จำนวนบุคลากร / หน่วยงานที่นำความรู้ด้านการจัดการความรู้ไปใช้ในการ</t>
  </si>
  <si>
    <t>จำนวนนักศึกษาชาวต่างประเทศที่มามหาวิทยาลัยภายใต้</t>
  </si>
  <si>
    <t>โครงการแลกเปลี่ยน</t>
  </si>
  <si>
    <t>จำนวนบัณฑิตระดับปริญญาตรีที่สอบผ่านใบประกอบวิชาชีพ</t>
  </si>
  <si>
    <t>จำนวนบัณฑิตระดับปริญญาตรีที่เข้าสอบใบประกอบวิชาชีพทั้งหมด</t>
  </si>
  <si>
    <t xml:space="preserve">จำนวนอาจารย์และนักวิจัยที่ได้รับรางวัลผลงานทางวิชาการ  วิชาชีพ </t>
  </si>
  <si>
    <t>หรืองานวิจัยในระดับชาติหรือนานาชาติ</t>
  </si>
  <si>
    <t>จำนวนบัณฑิตที่มีงานทำประจำก่อนเข้าศึกษา</t>
  </si>
  <si>
    <t>2.3. บุคคลภายนอก (ทุกระดับ จากหน่วยงานนอกมหาวิทยาลัย)</t>
  </si>
  <si>
    <t>มีระบบบริหารจัดการความรู้จากงานวิจัยและงานสร้างสรรค์***</t>
  </si>
  <si>
    <t>จำนวนอาจารย์และนักวิจัย active วิจัย</t>
  </si>
  <si>
    <t>กีฬา สุขภาพ ศิลปะและวัฒนธรรม ด้านสิ่งแวดล้อม และอื่น ๆ ที่</t>
  </si>
  <si>
    <t>เกี่ยวข้องกับคุณภาพบัณฑิตในระดับชาติหรือนานาชาติ (คน)</t>
  </si>
  <si>
    <t>เกียรติคุณยกย่องในด้านวิชาการ วิชาชีพ คุณธรรม จริยธรรม</t>
  </si>
  <si>
    <t>จำนวนผู้เข้า Website ม.อ. / คณะ / หน่วยงาน</t>
  </si>
  <si>
    <t>จำนวนตัวบ่งชี้ทั้งหมด (ที่มีการกำหนดเป้าหมาย)</t>
  </si>
  <si>
    <t>มีวิทยานิพนธ์</t>
  </si>
  <si>
    <t>สหกิจศึกษา</t>
  </si>
  <si>
    <t>มีการฝึกงานหรือดูงานหรือฝึกภาคสนาม</t>
  </si>
  <si>
    <t>(field trip) หรือโครงการ หรือกรณีศึกษา (case study)</t>
  </si>
  <si>
    <t>มีปฏิบัติการ (วิชาที่มีการปฏิบัติการเป็นชั่วโมงที่ชัดเจน)</t>
  </si>
  <si>
    <t>มีสัมมนา</t>
  </si>
  <si>
    <t>มีการศึกษาด้วยตนเอง (Self-Study)</t>
  </si>
  <si>
    <t>เป็นสหวิทยาการ</t>
  </si>
  <si>
    <t>มีการเรียนการสอนด้วยประบวนการ PBL</t>
  </si>
  <si>
    <t>การส่งเสริมการเรียนรู้เองด้วย CAI</t>
  </si>
  <si>
    <t>การส่งเสริมการเรียนรู้ด้วยบทเรียนบนเครือข่าย</t>
  </si>
  <si>
    <t>คอมพิวเตอร์ (virtual classroom)</t>
  </si>
  <si>
    <t>11</t>
  </si>
  <si>
    <t>มีวิชาเลือกเสรี</t>
  </si>
  <si>
    <t>12</t>
  </si>
  <si>
    <t>มีการเรียนทางไกล</t>
  </si>
  <si>
    <t>13</t>
  </si>
  <si>
    <t>14</t>
  </si>
  <si>
    <t>การเรียนรู้เป็นรายบุคคล (individual study)</t>
  </si>
  <si>
    <t>15</t>
  </si>
  <si>
    <t>การเรียนรู้แบบสรรคนิคม (constructivism)</t>
  </si>
  <si>
    <t>16</t>
  </si>
  <si>
    <t>การเรียนรู้แบบเอส ไอ พี</t>
  </si>
  <si>
    <t>17</t>
  </si>
  <si>
    <t>การเรียนรู้จากการทำงาน (work-based learning)</t>
  </si>
  <si>
    <t>18</t>
  </si>
  <si>
    <t xml:space="preserve"> การเรียนรู้ที่เน้นการวิจัยเพื่อสร้างองค์ความรู้ </t>
  </si>
  <si>
    <t>(research-based learning)</t>
  </si>
  <si>
    <t>19</t>
  </si>
  <si>
    <t>การเรียนรู้ที่ใช้วิธีสร้างผลงานจากการตกผลึกทางปัญญา</t>
  </si>
  <si>
    <t>(crystal-based learning)</t>
  </si>
  <si>
    <t>23</t>
  </si>
  <si>
    <t>32.</t>
  </si>
  <si>
    <t>ประสิทธิผลในการอนุรักษ์ พัฒนา และสร้างเสริมเอกลักษณ์ ศิลปะและวัฒนธรรม**</t>
  </si>
  <si>
    <t>1.1 แผน ก (Research Program)</t>
  </si>
  <si>
    <t>1.2 แผน ข (สารนิพนธ์)</t>
  </si>
  <si>
    <t>2.1 แผน ก (Research Program)</t>
  </si>
  <si>
    <t>2.2 แผน ข (สารนิพนธ์)</t>
  </si>
  <si>
    <t>1.1 แบบ 1</t>
  </si>
  <si>
    <t>1.2 แบบ 2</t>
  </si>
  <si>
    <t>2.1 แบบ 1</t>
  </si>
  <si>
    <t>2.2 แบบ 2</t>
  </si>
  <si>
    <t>2.3 ภายในสถาบัน</t>
  </si>
  <si>
    <t>3.3 ภายในสถาบัน</t>
  </si>
  <si>
    <t>ค่าใช้จ่ายและมูลค่าที่ให้บริการแก่ผู้ด้อยโอกาส</t>
  </si>
  <si>
    <t>1.1 ปี 2550</t>
  </si>
  <si>
    <t>1.2 ปี 2549</t>
  </si>
  <si>
    <t>1.3 ปี 2548</t>
  </si>
  <si>
    <t>1.4 ปี 2547</t>
  </si>
  <si>
    <t>1.5 ปี 2546</t>
  </si>
  <si>
    <t>2.1 ปี 2550</t>
  </si>
  <si>
    <t>2.2 ปี 2549</t>
  </si>
  <si>
    <t>2.3 ปี 2548</t>
  </si>
  <si>
    <t>2.4 ปี 2547</t>
  </si>
  <si>
    <t>2.5 ปี 2546</t>
  </si>
  <si>
    <t>.2.1 งบประมาณเงินรายได้</t>
  </si>
  <si>
    <t>.2.2 งบประมาณแผ่นดิน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</si>
</sst>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t&quot;$&quot;#,##0_);\(t&quot;$&quot;#,##0\)"/>
    <numFmt numFmtId="199" formatCode="t&quot;$&quot;#,##0_);[Red]\(t&quot;$&quot;#,##0\)"/>
    <numFmt numFmtId="200" formatCode="t&quot;$&quot;#,##0.00_);\(t&quot;$&quot;#,##0.00\)"/>
    <numFmt numFmtId="201" formatCode="t&quot;$&quot;#,##0.00_);[Red]\(t&quot;$&quot;#,##0.00\)"/>
    <numFmt numFmtId="202" formatCode="0.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\+#,##0;\-#,##0"/>
    <numFmt numFmtId="207" formatCode="#,##0.0"/>
    <numFmt numFmtId="208" formatCode="_-* #,##0_-;\-* #,##0_-;_-* &quot;-&quot;??_-;_-@_-"/>
    <numFmt numFmtId="209" formatCode="_-* #,##0.00_-;\-* #,##0.00_-;_-* &quot;-&quot;_-;_-@_-"/>
    <numFmt numFmtId="210" formatCode="[$-107041E]d\ mmmm\ yyyy;@"/>
  </numFmts>
  <fonts count="33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50"/>
      <name val="Angsana New"/>
      <family val="1"/>
    </font>
    <font>
      <sz val="16"/>
      <color indexed="10"/>
      <name val="Angsana New"/>
      <family val="1"/>
    </font>
    <font>
      <sz val="14"/>
      <color indexed="10"/>
      <name val="Angsana New"/>
      <family val="1"/>
    </font>
    <font>
      <sz val="16"/>
      <color indexed="48"/>
      <name val="Angsana New"/>
      <family val="1"/>
    </font>
    <font>
      <sz val="16"/>
      <color indexed="14"/>
      <name val="Angsana New"/>
      <family val="1"/>
    </font>
    <font>
      <sz val="16"/>
      <color indexed="50"/>
      <name val="Angsana New"/>
      <family val="1"/>
    </font>
    <font>
      <sz val="16"/>
      <color indexed="61"/>
      <name val="Angsana New"/>
      <family val="1"/>
    </font>
    <font>
      <sz val="14"/>
      <name val="Arial"/>
      <family val="0"/>
    </font>
    <font>
      <sz val="12"/>
      <name val="Angsana New"/>
      <family val="1"/>
    </font>
    <font>
      <sz val="14"/>
      <color indexed="48"/>
      <name val="Angsana New"/>
      <family val="1"/>
    </font>
    <font>
      <sz val="12"/>
      <color indexed="48"/>
      <name val="Angsana New"/>
      <family val="1"/>
    </font>
    <font>
      <sz val="12"/>
      <color indexed="10"/>
      <name val="Angsana New"/>
      <family val="1"/>
    </font>
    <font>
      <sz val="10"/>
      <color indexed="10"/>
      <name val="Arial"/>
      <family val="0"/>
    </font>
    <font>
      <sz val="14"/>
      <color indexed="50"/>
      <name val="Angsana New"/>
      <family val="1"/>
    </font>
    <font>
      <sz val="14"/>
      <color indexed="14"/>
      <name val="Angsana New"/>
      <family val="1"/>
    </font>
    <font>
      <sz val="12"/>
      <name val="Arial"/>
      <family val="0"/>
    </font>
    <font>
      <b/>
      <sz val="14"/>
      <color indexed="10"/>
      <name val="Angsana New"/>
      <family val="1"/>
    </font>
    <font>
      <b/>
      <sz val="14"/>
      <name val="Wingdings"/>
      <family val="0"/>
    </font>
    <font>
      <sz val="14"/>
      <name val="Wingdings"/>
      <family val="0"/>
    </font>
    <font>
      <sz val="14"/>
      <name val="Angsana News"/>
      <family val="1"/>
    </font>
    <font>
      <sz val="10"/>
      <color indexed="10"/>
      <name val="Angsana New"/>
      <family val="1"/>
    </font>
    <font>
      <sz val="12"/>
      <color indexed="50"/>
      <name val="Angsana New"/>
      <family val="1"/>
    </font>
    <font>
      <sz val="10"/>
      <color indexed="48"/>
      <name val="Arial"/>
      <family val="0"/>
    </font>
    <font>
      <sz val="14"/>
      <color indexed="23"/>
      <name val="Angsana New"/>
      <family val="1"/>
    </font>
    <font>
      <sz val="14"/>
      <color indexed="8"/>
      <name val="Angsana New"/>
      <family val="1"/>
    </font>
    <font>
      <sz val="12"/>
      <color indexed="10"/>
      <name val="Arial"/>
      <family val="0"/>
    </font>
    <font>
      <sz val="12"/>
      <color indexed="4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73">
    <xf numFmtId="0" fontId="0" fillId="0" borderId="0" xfId="0" applyAlignment="1">
      <alignment/>
    </xf>
    <xf numFmtId="0" fontId="2" fillId="2" borderId="1" xfId="15" applyFont="1" applyFill="1" applyBorder="1" applyAlignment="1">
      <alignment horizontal="left"/>
      <protection/>
    </xf>
    <xf numFmtId="0" fontId="2" fillId="2" borderId="2" xfId="15" applyFont="1" applyFill="1" applyBorder="1" applyAlignment="1">
      <alignment horizontal="left"/>
      <protection/>
    </xf>
    <xf numFmtId="49" fontId="2" fillId="3" borderId="3" xfId="15" applyNumberFormat="1" applyFont="1" applyFill="1" applyBorder="1" applyAlignment="1">
      <alignment horizontal="right"/>
      <protection/>
    </xf>
    <xf numFmtId="49" fontId="2" fillId="3" borderId="3" xfId="15" applyNumberFormat="1" applyFont="1" applyFill="1" applyBorder="1" applyAlignment="1">
      <alignment horizontal="center"/>
      <protection/>
    </xf>
    <xf numFmtId="49" fontId="2" fillId="0" borderId="3" xfId="15" applyNumberFormat="1" applyFont="1" applyBorder="1" applyAlignment="1">
      <alignment horizontal="right"/>
      <protection/>
    </xf>
    <xf numFmtId="49" fontId="2" fillId="0" borderId="3" xfId="15" applyNumberFormat="1" applyFont="1" applyBorder="1" applyAlignment="1">
      <alignment horizontal="center"/>
      <protection/>
    </xf>
    <xf numFmtId="0" fontId="2" fillId="2" borderId="0" xfId="15" applyFont="1" applyFill="1" applyBorder="1" applyAlignment="1">
      <alignment horizontal="left"/>
      <protection/>
    </xf>
    <xf numFmtId="0" fontId="2" fillId="2" borderId="3" xfId="15" applyFont="1" applyFill="1" applyBorder="1" applyAlignment="1">
      <alignment horizontal="left"/>
      <protection/>
    </xf>
    <xf numFmtId="0" fontId="2" fillId="2" borderId="4" xfId="15" applyFont="1" applyFill="1" applyBorder="1" applyAlignment="1">
      <alignment horizontal="left"/>
      <protection/>
    </xf>
    <xf numFmtId="49" fontId="2" fillId="0" borderId="0" xfId="15" applyNumberFormat="1" applyFont="1" applyFill="1" applyBorder="1" applyAlignment="1">
      <alignment horizontal="right"/>
      <protection/>
    </xf>
    <xf numFmtId="49" fontId="2" fillId="0" borderId="0" xfId="15" applyNumberFormat="1" applyFont="1" applyFill="1" applyBorder="1" applyAlignment="1">
      <alignment horizontal="center"/>
      <protection/>
    </xf>
    <xf numFmtId="49" fontId="2" fillId="0" borderId="1" xfId="15" applyNumberFormat="1" applyFont="1" applyFill="1" applyBorder="1" applyAlignment="1">
      <alignment horizontal="right" vertical="top"/>
      <protection/>
    </xf>
    <xf numFmtId="49" fontId="2" fillId="0" borderId="1" xfId="15" applyNumberFormat="1" applyFont="1" applyFill="1" applyBorder="1" applyAlignment="1">
      <alignment horizontal="center" vertical="top"/>
      <protection/>
    </xf>
    <xf numFmtId="0" fontId="2" fillId="0" borderId="2" xfId="15" applyFont="1" applyBorder="1" applyAlignment="1">
      <alignment horizontal="left"/>
      <protection/>
    </xf>
    <xf numFmtId="49" fontId="2" fillId="0" borderId="1" xfId="15" applyNumberFormat="1" applyFont="1" applyFill="1" applyBorder="1" applyAlignment="1">
      <alignment horizontal="right"/>
      <protection/>
    </xf>
    <xf numFmtId="49" fontId="2" fillId="0" borderId="1" xfId="15" applyNumberFormat="1" applyFont="1" applyFill="1" applyBorder="1" applyAlignment="1">
      <alignment horizontal="left"/>
      <protection/>
    </xf>
    <xf numFmtId="0" fontId="2" fillId="0" borderId="1" xfId="15" applyFont="1" applyFill="1" applyBorder="1" applyAlignment="1">
      <alignment horizontal="left"/>
      <protection/>
    </xf>
    <xf numFmtId="49" fontId="2" fillId="0" borderId="5" xfId="15" applyNumberFormat="1" applyFont="1" applyFill="1" applyBorder="1" applyAlignment="1">
      <alignment horizontal="right"/>
      <protection/>
    </xf>
    <xf numFmtId="49" fontId="2" fillId="0" borderId="5" xfId="15" applyNumberFormat="1" applyFont="1" applyFill="1" applyBorder="1" applyAlignment="1">
      <alignment horizontal="left"/>
      <protection/>
    </xf>
    <xf numFmtId="49" fontId="2" fillId="3" borderId="1" xfId="15" applyNumberFormat="1" applyFont="1" applyFill="1" applyBorder="1" applyAlignment="1">
      <alignment horizontal="right"/>
      <protection/>
    </xf>
    <xf numFmtId="49" fontId="2" fillId="3" borderId="1" xfId="15" applyNumberFormat="1" applyFont="1" applyFill="1" applyBorder="1" applyAlignment="1">
      <alignment horizontal="left"/>
      <protection/>
    </xf>
    <xf numFmtId="49" fontId="2" fillId="0" borderId="1" xfId="15" applyNumberFormat="1" applyFont="1" applyBorder="1">
      <alignment/>
      <protection/>
    </xf>
    <xf numFmtId="49" fontId="2" fillId="0" borderId="1" xfId="15" applyNumberFormat="1" applyFont="1" applyBorder="1" applyAlignment="1">
      <alignment horizontal="right"/>
      <protection/>
    </xf>
    <xf numFmtId="49" fontId="2" fillId="0" borderId="2" xfId="15" applyNumberFormat="1" applyFont="1" applyBorder="1" applyAlignment="1">
      <alignment horizontal="left"/>
      <protection/>
    </xf>
    <xf numFmtId="49" fontId="2" fillId="3" borderId="1" xfId="15" applyNumberFormat="1" applyFont="1" applyFill="1" applyBorder="1">
      <alignment/>
      <protection/>
    </xf>
    <xf numFmtId="49" fontId="2" fillId="0" borderId="1" xfId="15" applyNumberFormat="1" applyFont="1" applyFill="1" applyBorder="1">
      <alignment/>
      <protection/>
    </xf>
    <xf numFmtId="49" fontId="2" fillId="0" borderId="1" xfId="15" applyNumberFormat="1" applyFont="1" applyFill="1" applyBorder="1" applyAlignment="1">
      <alignment/>
      <protection/>
    </xf>
    <xf numFmtId="49" fontId="2" fillId="0" borderId="2" xfId="15" applyNumberFormat="1" applyFont="1" applyFill="1" applyBorder="1" applyAlignment="1">
      <alignment/>
      <protection/>
    </xf>
    <xf numFmtId="49" fontId="2" fillId="3" borderId="1" xfId="15" applyNumberFormat="1" applyFont="1" applyFill="1" applyBorder="1" applyAlignment="1">
      <alignment horizontal="center"/>
      <protection/>
    </xf>
    <xf numFmtId="49" fontId="2" fillId="4" borderId="1" xfId="15" applyNumberFormat="1" applyFont="1" applyFill="1" applyBorder="1" applyAlignment="1">
      <alignment horizontal="right"/>
      <protection/>
    </xf>
    <xf numFmtId="49" fontId="2" fillId="4" borderId="1" xfId="15" applyNumberFormat="1" applyFont="1" applyFill="1" applyBorder="1" applyAlignment="1">
      <alignment horizontal="center"/>
      <protection/>
    </xf>
    <xf numFmtId="49" fontId="2" fillId="0" borderId="1" xfId="15" applyNumberFormat="1" applyFont="1" applyFill="1" applyBorder="1" applyAlignment="1">
      <alignment horizontal="center"/>
      <protection/>
    </xf>
    <xf numFmtId="49" fontId="2" fillId="4" borderId="3" xfId="15" applyNumberFormat="1" applyFont="1" applyFill="1" applyBorder="1" applyAlignment="1">
      <alignment horizontal="right"/>
      <protection/>
    </xf>
    <xf numFmtId="49" fontId="2" fillId="4" borderId="3" xfId="15" applyNumberFormat="1" applyFont="1" applyFill="1" applyBorder="1" applyAlignment="1">
      <alignment horizontal="center"/>
      <protection/>
    </xf>
    <xf numFmtId="49" fontId="2" fillId="0" borderId="3" xfId="15" applyNumberFormat="1" applyFont="1" applyFill="1" applyBorder="1" applyAlignment="1">
      <alignment horizontal="right"/>
      <protection/>
    </xf>
    <xf numFmtId="49" fontId="2" fillId="0" borderId="3" xfId="15" applyNumberFormat="1" applyFont="1" applyFill="1" applyBorder="1" applyAlignment="1">
      <alignment horizontal="center"/>
      <protection/>
    </xf>
    <xf numFmtId="49" fontId="2" fillId="0" borderId="1" xfId="15" applyNumberFormat="1" applyFont="1" applyBorder="1" applyAlignment="1">
      <alignment horizontal="center"/>
      <protection/>
    </xf>
    <xf numFmtId="49" fontId="2" fillId="4" borderId="0" xfId="15" applyNumberFormat="1" applyFont="1" applyFill="1" applyBorder="1" applyAlignment="1">
      <alignment horizontal="right"/>
      <protection/>
    </xf>
    <xf numFmtId="49" fontId="2" fillId="4" borderId="0" xfId="15" applyNumberFormat="1" applyFont="1" applyFill="1" applyBorder="1" applyAlignment="1">
      <alignment horizontal="center"/>
      <protection/>
    </xf>
    <xf numFmtId="49" fontId="2" fillId="0" borderId="3" xfId="15" applyNumberFormat="1" applyFont="1" applyFill="1" applyBorder="1" applyAlignment="1">
      <alignment horizontal="right" vertical="top" wrapText="1"/>
      <protection/>
    </xf>
    <xf numFmtId="49" fontId="2" fillId="0" borderId="3" xfId="15" applyNumberFormat="1" applyFont="1" applyFill="1" applyBorder="1" applyAlignment="1">
      <alignment horizontal="center" vertical="top" wrapText="1"/>
      <protection/>
    </xf>
    <xf numFmtId="49" fontId="2" fillId="0" borderId="5" xfId="15" applyNumberFormat="1" applyFont="1" applyFill="1" applyBorder="1" applyAlignment="1">
      <alignment horizontal="right" vertical="top" wrapText="1"/>
      <protection/>
    </xf>
    <xf numFmtId="49" fontId="2" fillId="0" borderId="5" xfId="15" applyNumberFormat="1" applyFont="1" applyFill="1" applyBorder="1" applyAlignment="1">
      <alignment horizontal="center" vertical="top" wrapText="1"/>
      <protection/>
    </xf>
    <xf numFmtId="49" fontId="2" fillId="0" borderId="1" xfId="15" applyNumberFormat="1" applyFont="1" applyFill="1" applyBorder="1" applyAlignment="1">
      <alignment horizontal="right" vertical="top" wrapText="1"/>
      <protection/>
    </xf>
    <xf numFmtId="49" fontId="2" fillId="0" borderId="1" xfId="15" applyNumberFormat="1" applyFont="1" applyFill="1" applyBorder="1" applyAlignment="1">
      <alignment horizontal="center" vertical="top" wrapText="1"/>
      <protection/>
    </xf>
    <xf numFmtId="0" fontId="0" fillId="3" borderId="0" xfId="15" applyFill="1">
      <alignment/>
      <protection/>
    </xf>
    <xf numFmtId="49" fontId="2" fillId="0" borderId="5" xfId="15" applyNumberFormat="1" applyFont="1" applyFill="1" applyBorder="1" applyAlignment="1">
      <alignment horizontal="center"/>
      <protection/>
    </xf>
    <xf numFmtId="49" fontId="2" fillId="3" borderId="5" xfId="15" applyNumberFormat="1" applyFont="1" applyFill="1" applyBorder="1" applyAlignment="1">
      <alignment horizontal="right"/>
      <protection/>
    </xf>
    <xf numFmtId="49" fontId="2" fillId="3" borderId="5" xfId="15" applyNumberFormat="1" applyFont="1" applyFill="1" applyBorder="1" applyAlignment="1">
      <alignment horizontal="center"/>
      <protection/>
    </xf>
    <xf numFmtId="0" fontId="0" fillId="0" borderId="1" xfId="15" applyBorder="1">
      <alignment/>
      <protection/>
    </xf>
    <xf numFmtId="0" fontId="0" fillId="0" borderId="3" xfId="15" applyBorder="1">
      <alignment/>
      <protection/>
    </xf>
    <xf numFmtId="49" fontId="2" fillId="3" borderId="3" xfId="15" applyNumberFormat="1" applyFont="1" applyFill="1" applyBorder="1" applyAlignment="1">
      <alignment horizontal="left"/>
      <protection/>
    </xf>
    <xf numFmtId="49" fontId="2" fillId="0" borderId="3" xfId="15" applyNumberFormat="1" applyFont="1" applyFill="1" applyBorder="1" applyAlignment="1">
      <alignment horizontal="left"/>
      <protection/>
    </xf>
    <xf numFmtId="49" fontId="2" fillId="0" borderId="1" xfId="0" applyNumberFormat="1" applyFont="1" applyBorder="1" applyAlignment="1">
      <alignment/>
    </xf>
    <xf numFmtId="49" fontId="2" fillId="3" borderId="0" xfId="15" applyNumberFormat="1" applyFont="1" applyFill="1" applyBorder="1" applyAlignment="1">
      <alignment horizontal="right"/>
      <protection/>
    </xf>
    <xf numFmtId="49" fontId="2" fillId="3" borderId="0" xfId="15" applyNumberFormat="1" applyFont="1" applyFill="1" applyBorder="1" applyAlignment="1">
      <alignment horizontal="center"/>
      <protection/>
    </xf>
    <xf numFmtId="49" fontId="2" fillId="0" borderId="1" xfId="15" applyNumberFormat="1" applyFont="1" applyBorder="1" applyAlignment="1">
      <alignment horizontal="left"/>
      <protection/>
    </xf>
    <xf numFmtId="49" fontId="2" fillId="0" borderId="5" xfId="15" applyNumberFormat="1" applyFont="1" applyBorder="1" applyAlignment="1">
      <alignment horizontal="left"/>
      <protection/>
    </xf>
    <xf numFmtId="49" fontId="2" fillId="0" borderId="3" xfId="15" applyNumberFormat="1" applyFont="1" applyBorder="1" applyAlignment="1">
      <alignment horizontal="left"/>
      <protection/>
    </xf>
    <xf numFmtId="49" fontId="2" fillId="3" borderId="5" xfId="15" applyNumberFormat="1" applyFont="1" applyFill="1" applyBorder="1" applyAlignment="1">
      <alignment horizontal="left"/>
      <protection/>
    </xf>
    <xf numFmtId="0" fontId="2" fillId="2" borderId="6" xfId="15" applyFont="1" applyFill="1" applyBorder="1" applyAlignment="1">
      <alignment horizontal="right" vertical="top" wrapText="1"/>
      <protection/>
    </xf>
    <xf numFmtId="0" fontId="2" fillId="2" borderId="7" xfId="15" applyFont="1" applyFill="1" applyBorder="1" applyAlignment="1">
      <alignment horizontal="right"/>
      <protection/>
    </xf>
    <xf numFmtId="0" fontId="2" fillId="2" borderId="6" xfId="15" applyFont="1" applyFill="1" applyBorder="1" applyAlignment="1">
      <alignment horizontal="right"/>
      <protection/>
    </xf>
    <xf numFmtId="0" fontId="0" fillId="0" borderId="5" xfId="15" applyBorder="1">
      <alignment/>
      <protection/>
    </xf>
    <xf numFmtId="0" fontId="3" fillId="0" borderId="0" xfId="0" applyFont="1" applyAlignment="1">
      <alignment/>
    </xf>
    <xf numFmtId="0" fontId="2" fillId="2" borderId="5" xfId="15" applyFont="1" applyFill="1" applyBorder="1" applyAlignment="1">
      <alignment horizontal="left"/>
      <protection/>
    </xf>
    <xf numFmtId="0" fontId="2" fillId="2" borderId="8" xfId="15" applyFont="1" applyFill="1" applyBorder="1" applyAlignment="1">
      <alignment horizontal="right"/>
      <protection/>
    </xf>
    <xf numFmtId="0" fontId="2" fillId="2" borderId="9" xfId="15" applyFont="1" applyFill="1" applyBorder="1" applyAlignment="1">
      <alignment horizontal="right"/>
      <protection/>
    </xf>
    <xf numFmtId="49" fontId="2" fillId="2" borderId="1" xfId="15" applyNumberFormat="1" applyFont="1" applyFill="1" applyBorder="1" applyAlignment="1">
      <alignment horizontal="right"/>
      <protection/>
    </xf>
    <xf numFmtId="49" fontId="2" fillId="2" borderId="0" xfId="15" applyNumberFormat="1" applyFont="1" applyFill="1" applyBorder="1" applyAlignment="1">
      <alignment horizontal="right"/>
      <protection/>
    </xf>
    <xf numFmtId="49" fontId="2" fillId="2" borderId="5" xfId="15" applyNumberFormat="1" applyFont="1" applyFill="1" applyBorder="1" applyAlignment="1">
      <alignment horizontal="right"/>
      <protection/>
    </xf>
    <xf numFmtId="49" fontId="2" fillId="2" borderId="3" xfId="15" applyNumberFormat="1" applyFont="1" applyFill="1" applyBorder="1" applyAlignment="1">
      <alignment horizontal="right"/>
      <protection/>
    </xf>
    <xf numFmtId="49" fontId="2" fillId="2" borderId="3" xfId="15" applyNumberFormat="1" applyFont="1" applyFill="1" applyBorder="1" applyAlignment="1">
      <alignment horizontal="right" wrapText="1"/>
      <protection/>
    </xf>
    <xf numFmtId="49" fontId="2" fillId="2" borderId="1" xfId="15" applyNumberFormat="1" applyFont="1" applyFill="1" applyBorder="1" applyAlignment="1">
      <alignment horizontal="center"/>
      <protection/>
    </xf>
    <xf numFmtId="49" fontId="2" fillId="2" borderId="5" xfId="15" applyNumberFormat="1" applyFont="1" applyFill="1" applyBorder="1" applyAlignment="1">
      <alignment horizontal="right" vertical="top" wrapText="1"/>
      <protection/>
    </xf>
    <xf numFmtId="49" fontId="2" fillId="2" borderId="3" xfId="15" applyNumberFormat="1" applyFont="1" applyFill="1" applyBorder="1" applyAlignment="1">
      <alignment horizontal="right" vertical="top" wrapText="1"/>
      <protection/>
    </xf>
    <xf numFmtId="49" fontId="2" fillId="2" borderId="1" xfId="15" applyNumberFormat="1" applyFont="1" applyFill="1" applyBorder="1" applyAlignment="1">
      <alignment horizontal="right" vertical="top" wrapText="1"/>
      <protection/>
    </xf>
    <xf numFmtId="49" fontId="2" fillId="2" borderId="5" xfId="15" applyNumberFormat="1" applyFont="1" applyFill="1" applyBorder="1" applyAlignment="1">
      <alignment horizontal="left"/>
      <protection/>
    </xf>
    <xf numFmtId="49" fontId="2" fillId="2" borderId="3" xfId="15" applyNumberFormat="1" applyFont="1" applyFill="1" applyBorder="1" applyAlignment="1">
      <alignment horizontal="left"/>
      <protection/>
    </xf>
    <xf numFmtId="49" fontId="2" fillId="0" borderId="5" xfId="15" applyNumberFormat="1" applyFont="1" applyBorder="1" applyAlignment="1">
      <alignment horizontal="right"/>
      <protection/>
    </xf>
    <xf numFmtId="49" fontId="2" fillId="2" borderId="0" xfId="15" applyNumberFormat="1" applyFont="1" applyFill="1" applyBorder="1" applyAlignment="1">
      <alignment horizontal="right" vertical="top" wrapText="1"/>
      <protection/>
    </xf>
    <xf numFmtId="0" fontId="2" fillId="2" borderId="3" xfId="15" applyFont="1" applyFill="1" applyBorder="1" applyAlignment="1">
      <alignment horizontal="right" vertical="top" wrapText="1"/>
      <protection/>
    </xf>
    <xf numFmtId="49" fontId="2" fillId="2" borderId="5" xfId="15" applyNumberFormat="1" applyFont="1" applyFill="1" applyBorder="1" applyAlignment="1">
      <alignment horizontal="center"/>
      <protection/>
    </xf>
    <xf numFmtId="49" fontId="2" fillId="2" borderId="3" xfId="15" applyNumberFormat="1" applyFont="1" applyFill="1" applyBorder="1" applyAlignment="1">
      <alignment horizontal="center"/>
      <protection/>
    </xf>
    <xf numFmtId="0" fontId="2" fillId="3" borderId="6" xfId="15" applyFont="1" applyFill="1" applyBorder="1" applyAlignment="1">
      <alignment horizontal="right"/>
      <protection/>
    </xf>
    <xf numFmtId="0" fontId="2" fillId="0" borderId="6" xfId="15" applyFont="1" applyBorder="1" applyAlignment="1">
      <alignment horizontal="right"/>
      <protection/>
    </xf>
    <xf numFmtId="0" fontId="2" fillId="0" borderId="7" xfId="15" applyFont="1" applyFill="1" applyBorder="1" applyAlignment="1">
      <alignment horizontal="right"/>
      <protection/>
    </xf>
    <xf numFmtId="0" fontId="2" fillId="0" borderId="8" xfId="15" applyFont="1" applyFill="1" applyBorder="1" applyAlignment="1">
      <alignment horizontal="right" vertical="top"/>
      <protection/>
    </xf>
    <xf numFmtId="0" fontId="2" fillId="0" borderId="8" xfId="15" applyFont="1" applyFill="1" applyBorder="1" applyAlignment="1">
      <alignment horizontal="right"/>
      <protection/>
    </xf>
    <xf numFmtId="0" fontId="2" fillId="0" borderId="9" xfId="15" applyFont="1" applyFill="1" applyBorder="1" applyAlignment="1">
      <alignment horizontal="right"/>
      <protection/>
    </xf>
    <xf numFmtId="0" fontId="2" fillId="0" borderId="8" xfId="15" applyFont="1" applyBorder="1" applyAlignment="1">
      <alignment horizontal="right"/>
      <protection/>
    </xf>
    <xf numFmtId="0" fontId="2" fillId="3" borderId="8" xfId="15" applyFont="1" applyFill="1" applyBorder="1" applyAlignment="1">
      <alignment horizontal="right"/>
      <protection/>
    </xf>
    <xf numFmtId="0" fontId="2" fillId="4" borderId="8" xfId="15" applyFont="1" applyFill="1" applyBorder="1" applyAlignment="1">
      <alignment horizontal="right"/>
      <protection/>
    </xf>
    <xf numFmtId="0" fontId="2" fillId="4" borderId="6" xfId="15" applyFont="1" applyFill="1" applyBorder="1" applyAlignment="1">
      <alignment horizontal="right"/>
      <protection/>
    </xf>
    <xf numFmtId="0" fontId="2" fillId="0" borderId="6" xfId="15" applyFont="1" applyFill="1" applyBorder="1" applyAlignment="1">
      <alignment horizontal="right"/>
      <protection/>
    </xf>
    <xf numFmtId="0" fontId="2" fillId="4" borderId="7" xfId="15" applyFont="1" applyFill="1" applyBorder="1" applyAlignment="1">
      <alignment horizontal="right"/>
      <protection/>
    </xf>
    <xf numFmtId="0" fontId="2" fillId="2" borderId="9" xfId="15" applyFont="1" applyFill="1" applyBorder="1" applyAlignment="1">
      <alignment horizontal="right" vertical="top" wrapText="1"/>
      <protection/>
    </xf>
    <xf numFmtId="0" fontId="2" fillId="0" borderId="6" xfId="15" applyFont="1" applyFill="1" applyBorder="1" applyAlignment="1">
      <alignment horizontal="right" vertical="top" wrapText="1"/>
      <protection/>
    </xf>
    <xf numFmtId="0" fontId="2" fillId="0" borderId="9" xfId="15" applyFont="1" applyFill="1" applyBorder="1" applyAlignment="1">
      <alignment horizontal="right" vertical="top" wrapText="1"/>
      <protection/>
    </xf>
    <xf numFmtId="0" fontId="2" fillId="0" borderId="8" xfId="15" applyFont="1" applyFill="1" applyBorder="1" applyAlignment="1">
      <alignment horizontal="right" vertical="top" wrapText="1"/>
      <protection/>
    </xf>
    <xf numFmtId="0" fontId="2" fillId="2" borderId="8" xfId="15" applyFont="1" applyFill="1" applyBorder="1" applyAlignment="1">
      <alignment horizontal="right" vertical="top" wrapText="1"/>
      <protection/>
    </xf>
    <xf numFmtId="0" fontId="2" fillId="3" borderId="9" xfId="15" applyFont="1" applyFill="1" applyBorder="1" applyAlignment="1">
      <alignment horizontal="right"/>
      <protection/>
    </xf>
    <xf numFmtId="0" fontId="1" fillId="2" borderId="7" xfId="15" applyFont="1" applyFill="1" applyBorder="1" applyAlignment="1">
      <alignment horizontal="right" vertical="center"/>
      <protection/>
    </xf>
    <xf numFmtId="0" fontId="1" fillId="0" borderId="8" xfId="15" applyFont="1" applyFill="1" applyBorder="1" applyAlignment="1">
      <alignment horizontal="right" vertical="center"/>
      <protection/>
    </xf>
    <xf numFmtId="0" fontId="2" fillId="3" borderId="7" xfId="15" applyFont="1" applyFill="1" applyBorder="1" applyAlignment="1">
      <alignment horizontal="right"/>
      <protection/>
    </xf>
    <xf numFmtId="0" fontId="2" fillId="0" borderId="9" xfId="15" applyFont="1" applyBorder="1" applyAlignment="1">
      <alignment horizontal="right"/>
      <protection/>
    </xf>
    <xf numFmtId="0" fontId="2" fillId="2" borderId="7" xfId="15" applyFont="1" applyFill="1" applyBorder="1" applyAlignment="1">
      <alignment horizontal="right" vertical="top" wrapText="1"/>
      <protection/>
    </xf>
    <xf numFmtId="0" fontId="0" fillId="0" borderId="0" xfId="0" applyBorder="1" applyAlignment="1">
      <alignment/>
    </xf>
    <xf numFmtId="0" fontId="2" fillId="4" borderId="3" xfId="15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2" fillId="0" borderId="2" xfId="15" applyFont="1" applyFill="1" applyBorder="1" applyAlignment="1">
      <alignment vertical="top" wrapText="1"/>
      <protection/>
    </xf>
    <xf numFmtId="0" fontId="2" fillId="3" borderId="9" xfId="15" applyFont="1" applyFill="1" applyBorder="1" applyAlignment="1">
      <alignment horizontal="right" vertical="top" wrapText="1"/>
      <protection/>
    </xf>
    <xf numFmtId="49" fontId="2" fillId="3" borderId="5" xfId="15" applyNumberFormat="1" applyFont="1" applyFill="1" applyBorder="1" applyAlignment="1">
      <alignment horizontal="center" vertical="top" wrapText="1"/>
      <protection/>
    </xf>
    <xf numFmtId="49" fontId="2" fillId="3" borderId="5" xfId="15" applyNumberFormat="1" applyFont="1" applyFill="1" applyBorder="1" applyAlignment="1">
      <alignment horizontal="right" vertical="top" wrapText="1"/>
      <protection/>
    </xf>
    <xf numFmtId="0" fontId="2" fillId="3" borderId="6" xfId="15" applyFont="1" applyFill="1" applyBorder="1" applyAlignment="1">
      <alignment horizontal="right" vertical="top" wrapText="1"/>
      <protection/>
    </xf>
    <xf numFmtId="49" fontId="2" fillId="3" borderId="3" xfId="15" applyNumberFormat="1" applyFont="1" applyFill="1" applyBorder="1" applyAlignment="1">
      <alignment horizontal="center" vertical="top" wrapText="1"/>
      <protection/>
    </xf>
    <xf numFmtId="0" fontId="2" fillId="5" borderId="8" xfId="15" applyFont="1" applyFill="1" applyBorder="1" applyAlignment="1">
      <alignment horizontal="right"/>
      <protection/>
    </xf>
    <xf numFmtId="49" fontId="2" fillId="5" borderId="1" xfId="15" applyNumberFormat="1" applyFont="1" applyFill="1" applyBorder="1" applyAlignment="1">
      <alignment horizontal="right"/>
      <protection/>
    </xf>
    <xf numFmtId="49" fontId="2" fillId="5" borderId="1" xfId="15" applyNumberFormat="1" applyFont="1" applyFill="1" applyBorder="1" applyAlignment="1">
      <alignment horizontal="center"/>
      <protection/>
    </xf>
    <xf numFmtId="49" fontId="2" fillId="2" borderId="9" xfId="15" applyNumberFormat="1" applyFont="1" applyFill="1" applyBorder="1" applyAlignment="1">
      <alignment horizontal="center"/>
      <protection/>
    </xf>
    <xf numFmtId="49" fontId="2" fillId="2" borderId="6" xfId="15" applyNumberFormat="1" applyFont="1" applyFill="1" applyBorder="1" applyAlignment="1">
      <alignment horizontal="center"/>
      <protection/>
    </xf>
    <xf numFmtId="49" fontId="2" fillId="0" borderId="8" xfId="15" applyNumberFormat="1" applyFont="1" applyFill="1" applyBorder="1" applyAlignment="1">
      <alignment horizontal="center"/>
      <protection/>
    </xf>
    <xf numFmtId="0" fontId="0" fillId="6" borderId="0" xfId="0" applyFill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2" fillId="4" borderId="3" xfId="15" applyFont="1" applyFill="1" applyBorder="1" applyAlignment="1">
      <alignment horizontal="center"/>
      <protection/>
    </xf>
    <xf numFmtId="0" fontId="2" fillId="0" borderId="5" xfId="15" applyFont="1" applyFill="1" applyBorder="1" applyAlignment="1">
      <alignment/>
      <protection/>
    </xf>
    <xf numFmtId="0" fontId="2" fillId="0" borderId="1" xfId="15" applyFont="1" applyFill="1" applyBorder="1" applyAlignment="1">
      <alignment horizontal="right"/>
      <protection/>
    </xf>
    <xf numFmtId="0" fontId="2" fillId="0" borderId="5" xfId="15" applyFont="1" applyFill="1" applyBorder="1" applyAlignment="1">
      <alignment horizontal="left"/>
      <protection/>
    </xf>
    <xf numFmtId="0" fontId="2" fillId="0" borderId="0" xfId="15" applyFont="1" applyFill="1" applyBorder="1" applyAlignment="1">
      <alignment horizontal="right"/>
      <protection/>
    </xf>
    <xf numFmtId="0" fontId="2" fillId="0" borderId="0" xfId="15" applyFont="1" applyFill="1" applyBorder="1" applyAlignment="1">
      <alignment/>
      <protection/>
    </xf>
    <xf numFmtId="0" fontId="0" fillId="0" borderId="1" xfId="0" applyFill="1" applyBorder="1" applyAlignment="1">
      <alignment/>
    </xf>
    <xf numFmtId="0" fontId="1" fillId="3" borderId="9" xfId="15" applyFont="1" applyFill="1" applyBorder="1" applyAlignment="1">
      <alignment horizontal="right" vertical="center"/>
      <protection/>
    </xf>
    <xf numFmtId="49" fontId="2" fillId="3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6" xfId="15" applyFont="1" applyFill="1" applyBorder="1" applyAlignment="1">
      <alignment horizontal="right" vertical="center"/>
      <protection/>
    </xf>
    <xf numFmtId="49" fontId="2" fillId="3" borderId="3" xfId="0" applyNumberFormat="1" applyFont="1" applyFill="1" applyBorder="1" applyAlignment="1">
      <alignment/>
    </xf>
    <xf numFmtId="0" fontId="1" fillId="3" borderId="8" xfId="15" applyFont="1" applyFill="1" applyBorder="1" applyAlignment="1">
      <alignment horizontal="right" vertical="center"/>
      <protection/>
    </xf>
    <xf numFmtId="49" fontId="2" fillId="3" borderId="1" xfId="0" applyNumberFormat="1" applyFont="1" applyFill="1" applyBorder="1" applyAlignment="1">
      <alignment/>
    </xf>
    <xf numFmtId="0" fontId="1" fillId="5" borderId="7" xfId="15" applyFont="1" applyFill="1" applyBorder="1" applyAlignment="1">
      <alignment horizontal="right" vertical="center"/>
      <protection/>
    </xf>
    <xf numFmtId="49" fontId="2" fillId="5" borderId="0" xfId="15" applyNumberFormat="1" applyFont="1" applyFill="1" applyBorder="1" applyAlignment="1">
      <alignment horizontal="right"/>
      <protection/>
    </xf>
    <xf numFmtId="49" fontId="2" fillId="5" borderId="0" xfId="15" applyNumberFormat="1" applyFont="1" applyFill="1" applyBorder="1" applyAlignment="1">
      <alignment horizontal="left"/>
      <protection/>
    </xf>
    <xf numFmtId="49" fontId="2" fillId="5" borderId="0" xfId="0" applyNumberFormat="1" applyFont="1" applyFill="1" applyBorder="1" applyAlignment="1">
      <alignment/>
    </xf>
    <xf numFmtId="0" fontId="1" fillId="5" borderId="8" xfId="15" applyFont="1" applyFill="1" applyBorder="1" applyAlignment="1">
      <alignment horizontal="right" vertical="center"/>
      <protection/>
    </xf>
    <xf numFmtId="49" fontId="2" fillId="5" borderId="1" xfId="15" applyNumberFormat="1" applyFont="1" applyFill="1" applyBorder="1" applyAlignment="1">
      <alignment horizontal="left"/>
      <protection/>
    </xf>
    <xf numFmtId="49" fontId="2" fillId="5" borderId="1" xfId="0" applyNumberFormat="1" applyFont="1" applyFill="1" applyBorder="1" applyAlignment="1">
      <alignment/>
    </xf>
    <xf numFmtId="0" fontId="2" fillId="3" borderId="5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1" xfId="15" applyFont="1" applyBorder="1" applyAlignment="1">
      <alignment horizontal="left"/>
      <protection/>
    </xf>
    <xf numFmtId="0" fontId="2" fillId="3" borderId="1" xfId="15" applyFont="1" applyFill="1" applyBorder="1" applyAlignment="1">
      <alignment/>
      <protection/>
    </xf>
    <xf numFmtId="0" fontId="2" fillId="0" borderId="2" xfId="15" applyFont="1" applyFill="1" applyBorder="1" applyAlignment="1">
      <alignment horizontal="left" vertical="top" wrapText="1"/>
      <protection/>
    </xf>
    <xf numFmtId="0" fontId="2" fillId="0" borderId="1" xfId="15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/>
    </xf>
    <xf numFmtId="0" fontId="2" fillId="5" borderId="1" xfId="15" applyFont="1" applyFill="1" applyBorder="1" applyAlignment="1">
      <alignment horizontal="left"/>
      <protection/>
    </xf>
    <xf numFmtId="0" fontId="2" fillId="2" borderId="3" xfId="0" applyFont="1" applyFill="1" applyBorder="1" applyAlignment="1">
      <alignment/>
    </xf>
    <xf numFmtId="0" fontId="2" fillId="3" borderId="0" xfId="15" applyFont="1" applyFill="1" applyBorder="1" applyAlignment="1">
      <alignment horizontal="left" vertical="top" wrapText="1"/>
      <protection/>
    </xf>
    <xf numFmtId="0" fontId="2" fillId="0" borderId="1" xfId="15" applyFont="1" applyFill="1" applyBorder="1" applyAlignment="1">
      <alignment horizontal="right" vertical="top"/>
      <protection/>
    </xf>
    <xf numFmtId="0" fontId="2" fillId="3" borderId="0" xfId="15" applyFont="1" applyFill="1" applyBorder="1" applyAlignment="1">
      <alignment horizontal="left" vertical="top"/>
      <protection/>
    </xf>
    <xf numFmtId="0" fontId="2" fillId="0" borderId="1" xfId="15" applyFont="1" applyFill="1" applyBorder="1" applyAlignment="1">
      <alignment vertical="top" wrapText="1"/>
      <protection/>
    </xf>
    <xf numFmtId="0" fontId="2" fillId="0" borderId="7" xfId="15" applyFont="1" applyFill="1" applyBorder="1" applyAlignment="1">
      <alignment horizontal="right" vertical="top" wrapText="1"/>
      <protection/>
    </xf>
    <xf numFmtId="49" fontId="2" fillId="0" borderId="0" xfId="15" applyNumberFormat="1" applyFont="1" applyFill="1" applyBorder="1" applyAlignment="1">
      <alignment horizontal="left"/>
      <protection/>
    </xf>
    <xf numFmtId="0" fontId="2" fillId="0" borderId="1" xfId="15" applyFont="1" applyFill="1" applyBorder="1" applyAlignment="1">
      <alignment/>
      <protection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2" fillId="2" borderId="5" xfId="15" applyFont="1" applyFill="1" applyBorder="1" applyAlignment="1">
      <alignment horizontal="right"/>
      <protection/>
    </xf>
    <xf numFmtId="0" fontId="2" fillId="2" borderId="3" xfId="15" applyFont="1" applyFill="1" applyBorder="1" applyAlignment="1">
      <alignment horizontal="right"/>
      <protection/>
    </xf>
    <xf numFmtId="0" fontId="2" fillId="0" borderId="1" xfId="15" applyFont="1" applyFill="1" applyBorder="1" applyAlignment="1">
      <alignment horizontal="right" vertical="top" wrapText="1"/>
      <protection/>
    </xf>
    <xf numFmtId="0" fontId="2" fillId="0" borderId="1" xfId="15" applyFont="1" applyFill="1" applyBorder="1" applyAlignment="1">
      <alignment horizontal="left" vertical="top"/>
      <protection/>
    </xf>
    <xf numFmtId="0" fontId="2" fillId="0" borderId="0" xfId="15" applyFont="1" applyFill="1" applyBorder="1" applyAlignment="1">
      <alignment horizontal="left" vertical="top"/>
      <protection/>
    </xf>
    <xf numFmtId="0" fontId="2" fillId="3" borderId="5" xfId="15" applyFont="1" applyFill="1" applyBorder="1" applyAlignment="1">
      <alignment horizontal="left" vertical="top"/>
      <protection/>
    </xf>
    <xf numFmtId="49" fontId="2" fillId="3" borderId="1" xfId="15" applyNumberFormat="1" applyFont="1" applyFill="1" applyBorder="1" applyAlignment="1">
      <alignment horizontal="right" vertical="top" wrapText="1"/>
      <protection/>
    </xf>
    <xf numFmtId="49" fontId="2" fillId="3" borderId="1" xfId="15" applyNumberFormat="1" applyFont="1" applyFill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2" fillId="5" borderId="0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15" applyFont="1" applyFill="1" applyBorder="1">
      <alignment/>
      <protection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1" xfId="0" applyFont="1" applyFill="1" applyBorder="1" applyAlignment="1">
      <alignment/>
    </xf>
    <xf numFmtId="49" fontId="2" fillId="2" borderId="0" xfId="15" applyNumberFormat="1" applyFont="1" applyFill="1" applyBorder="1" applyAlignment="1">
      <alignment horizontal="left"/>
      <protection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49" fontId="2" fillId="2" borderId="5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4" borderId="1" xfId="15" applyFont="1" applyFill="1" applyBorder="1" applyAlignment="1">
      <alignment horizontal="left"/>
      <protection/>
    </xf>
    <xf numFmtId="0" fontId="2" fillId="4" borderId="1" xfId="15" applyFont="1" applyFill="1" applyBorder="1" applyAlignment="1">
      <alignment horizontal="left" wrapText="1"/>
      <protection/>
    </xf>
    <xf numFmtId="0" fontId="2" fillId="0" borderId="3" xfId="15" applyFont="1" applyFill="1" applyBorder="1" applyAlignment="1">
      <alignment horizontal="left" vertical="top" wrapText="1"/>
      <protection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2" fillId="0" borderId="3" xfId="15" applyFont="1" applyFill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15" applyFont="1" applyBorder="1">
      <alignment/>
      <protection/>
    </xf>
    <xf numFmtId="49" fontId="2" fillId="2" borderId="5" xfId="15" applyNumberFormat="1" applyFont="1" applyFill="1" applyBorder="1" applyAlignment="1">
      <alignment horizontal="right" wrapText="1"/>
      <protection/>
    </xf>
    <xf numFmtId="0" fontId="2" fillId="2" borderId="7" xfId="15" applyFont="1" applyFill="1" applyBorder="1" applyAlignment="1">
      <alignment horizontal="right" wrapText="1"/>
      <protection/>
    </xf>
    <xf numFmtId="49" fontId="2" fillId="2" borderId="0" xfId="15" applyNumberFormat="1" applyFont="1" applyFill="1" applyBorder="1" applyAlignment="1">
      <alignment horizontal="right" wrapText="1"/>
      <protection/>
    </xf>
    <xf numFmtId="0" fontId="2" fillId="2" borderId="6" xfId="15" applyFont="1" applyFill="1" applyBorder="1" applyAlignment="1">
      <alignment horizontal="right" wrapText="1"/>
      <protection/>
    </xf>
    <xf numFmtId="0" fontId="2" fillId="4" borderId="1" xfId="15" applyFont="1" applyFill="1" applyBorder="1">
      <alignment/>
      <protection/>
    </xf>
    <xf numFmtId="0" fontId="2" fillId="3" borderId="1" xfId="15" applyFont="1" applyFill="1" applyBorder="1" applyAlignment="1">
      <alignment horizontal="lef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2" fillId="0" borderId="2" xfId="15" applyFont="1" applyFill="1" applyBorder="1" applyAlignment="1">
      <alignment horizontal="left"/>
      <protection/>
    </xf>
    <xf numFmtId="0" fontId="2" fillId="2" borderId="2" xfId="15" applyFont="1" applyFill="1" applyBorder="1" applyAlignment="1">
      <alignment horizontal="left" vertical="top" wrapText="1"/>
      <protection/>
    </xf>
    <xf numFmtId="0" fontId="2" fillId="3" borderId="1" xfId="15" applyFont="1" applyFill="1" applyBorder="1" applyAlignment="1">
      <alignment horizontal="center"/>
      <protection/>
    </xf>
    <xf numFmtId="0" fontId="2" fillId="2" borderId="10" xfId="15" applyFont="1" applyFill="1" applyBorder="1" applyAlignment="1">
      <alignment horizontal="left" vertical="top" wrapText="1"/>
      <protection/>
    </xf>
    <xf numFmtId="0" fontId="2" fillId="2" borderId="11" xfId="15" applyFont="1" applyFill="1" applyBorder="1" applyAlignment="1">
      <alignment horizontal="left" vertical="top" wrapText="1"/>
      <protection/>
    </xf>
    <xf numFmtId="0" fontId="1" fillId="7" borderId="12" xfId="15" applyFont="1" applyFill="1" applyBorder="1" applyAlignment="1">
      <alignment horizontal="center" vertical="center"/>
      <protection/>
    </xf>
    <xf numFmtId="0" fontId="2" fillId="0" borderId="12" xfId="15" applyFont="1" applyFill="1" applyBorder="1">
      <alignment/>
      <protection/>
    </xf>
    <xf numFmtId="0" fontId="2" fillId="2" borderId="4" xfId="15" applyFont="1" applyFill="1" applyBorder="1" applyAlignment="1">
      <alignment/>
      <protection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4" borderId="0" xfId="15" applyFont="1" applyFill="1" applyBorder="1" applyAlignment="1">
      <alignment horizontal="left"/>
      <protection/>
    </xf>
    <xf numFmtId="0" fontId="2" fillId="2" borderId="11" xfId="15" applyFont="1" applyFill="1" applyBorder="1" applyAlignment="1">
      <alignment horizontal="left"/>
      <protection/>
    </xf>
    <xf numFmtId="0" fontId="2" fillId="0" borderId="4" xfId="15" applyFont="1" applyBorder="1" applyAlignment="1">
      <alignment horizontal="left"/>
      <protection/>
    </xf>
    <xf numFmtId="0" fontId="2" fillId="2" borderId="2" xfId="15" applyFont="1" applyFill="1" applyBorder="1" applyAlignment="1">
      <alignment horizontal="left" wrapText="1"/>
      <protection/>
    </xf>
    <xf numFmtId="0" fontId="2" fillId="3" borderId="2" xfId="15" applyFont="1" applyFill="1" applyBorder="1" applyAlignment="1">
      <alignment horizontal="left"/>
      <protection/>
    </xf>
    <xf numFmtId="0" fontId="1" fillId="7" borderId="1" xfId="15" applyFont="1" applyFill="1" applyBorder="1" applyAlignment="1">
      <alignment horizontal="center" vertical="center"/>
      <protection/>
    </xf>
    <xf numFmtId="0" fontId="2" fillId="0" borderId="14" xfId="15" applyFont="1" applyBorder="1">
      <alignment/>
      <protection/>
    </xf>
    <xf numFmtId="0" fontId="2" fillId="2" borderId="13" xfId="15" applyFont="1" applyFill="1" applyBorder="1" applyAlignment="1">
      <alignment horizontal="left" vertical="top" wrapText="1"/>
      <protection/>
    </xf>
    <xf numFmtId="0" fontId="2" fillId="3" borderId="13" xfId="15" applyFont="1" applyFill="1" applyBorder="1" applyAlignment="1">
      <alignment horizontal="left" vertical="top" wrapText="1"/>
      <protection/>
    </xf>
    <xf numFmtId="0" fontId="2" fillId="0" borderId="12" xfId="15" applyFont="1" applyFill="1" applyBorder="1" applyAlignment="1">
      <alignment wrapText="1"/>
      <protection/>
    </xf>
    <xf numFmtId="0" fontId="2" fillId="2" borderId="14" xfId="15" applyFont="1" applyFill="1" applyBorder="1" applyAlignment="1">
      <alignment horizontal="left" vertical="top" wrapText="1"/>
      <protection/>
    </xf>
    <xf numFmtId="0" fontId="2" fillId="0" borderId="1" xfId="15" applyFont="1" applyFill="1" applyBorder="1" applyAlignment="1">
      <alignment wrapText="1"/>
      <protection/>
    </xf>
    <xf numFmtId="0" fontId="2" fillId="2" borderId="14" xfId="15" applyFont="1" applyFill="1" applyBorder="1" applyAlignment="1">
      <alignment horizontal="left" wrapText="1"/>
      <protection/>
    </xf>
    <xf numFmtId="0" fontId="2" fillId="2" borderId="1" xfId="15" applyFont="1" applyFill="1" applyBorder="1" applyAlignment="1">
      <alignment horizontal="center"/>
      <protection/>
    </xf>
    <xf numFmtId="0" fontId="2" fillId="2" borderId="15" xfId="15" applyFont="1" applyFill="1" applyBorder="1" applyAlignment="1">
      <alignment horizontal="left" wrapText="1"/>
      <protection/>
    </xf>
    <xf numFmtId="0" fontId="2" fillId="2" borderId="13" xfId="15" applyFont="1" applyFill="1" applyBorder="1" applyAlignment="1">
      <alignment horizontal="left" wrapText="1"/>
      <protection/>
    </xf>
    <xf numFmtId="0" fontId="2" fillId="4" borderId="12" xfId="15" applyFont="1" applyFill="1" applyBorder="1">
      <alignment/>
      <protection/>
    </xf>
    <xf numFmtId="0" fontId="2" fillId="3" borderId="12" xfId="15" applyFont="1" applyFill="1" applyBorder="1" applyAlignment="1">
      <alignment horizontal="left"/>
      <protection/>
    </xf>
    <xf numFmtId="0" fontId="2" fillId="0" borderId="12" xfId="15" applyFont="1" applyFill="1" applyBorder="1" applyAlignment="1">
      <alignment vertical="top" wrapText="1"/>
      <protection/>
    </xf>
    <xf numFmtId="0" fontId="0" fillId="0" borderId="10" xfId="0" applyBorder="1" applyAlignment="1">
      <alignment/>
    </xf>
    <xf numFmtId="49" fontId="2" fillId="2" borderId="15" xfId="15" applyNumberFormat="1" applyFont="1" applyFill="1" applyBorder="1" applyAlignment="1">
      <alignment horizontal="right"/>
      <protection/>
    </xf>
    <xf numFmtId="49" fontId="2" fillId="2" borderId="13" xfId="15" applyNumberFormat="1" applyFont="1" applyFill="1" applyBorder="1" applyAlignment="1">
      <alignment horizontal="right"/>
      <protection/>
    </xf>
    <xf numFmtId="49" fontId="2" fillId="2" borderId="14" xfId="15" applyNumberFormat="1" applyFont="1" applyFill="1" applyBorder="1" applyAlignment="1">
      <alignment horizontal="right"/>
      <protection/>
    </xf>
    <xf numFmtId="0" fontId="1" fillId="7" borderId="8" xfId="15" applyFont="1" applyFill="1" applyBorder="1" applyAlignment="1">
      <alignment horizontal="center" vertical="center"/>
      <protection/>
    </xf>
    <xf numFmtId="0" fontId="2" fillId="2" borderId="11" xfId="15" applyFont="1" applyFill="1" applyBorder="1" applyAlignment="1">
      <alignment/>
      <protection/>
    </xf>
    <xf numFmtId="0" fontId="2" fillId="2" borderId="10" xfId="15" applyFont="1" applyFill="1" applyBorder="1" applyAlignment="1">
      <alignment horizontal="left"/>
      <protection/>
    </xf>
    <xf numFmtId="0" fontId="2" fillId="0" borderId="2" xfId="15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49" fontId="2" fillId="0" borderId="12" xfId="15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2" fillId="2" borderId="12" xfId="15" applyFont="1" applyFill="1" applyBorder="1" applyAlignment="1">
      <alignment/>
      <protection/>
    </xf>
    <xf numFmtId="208" fontId="2" fillId="2" borderId="12" xfId="16" applyNumberFormat="1" applyFont="1" applyFill="1" applyBorder="1" applyAlignment="1">
      <alignment horizontal="right"/>
    </xf>
    <xf numFmtId="208" fontId="2" fillId="2" borderId="12" xfId="16" applyNumberFormat="1" applyFont="1" applyFill="1" applyBorder="1" applyAlignment="1">
      <alignment horizontal="right"/>
    </xf>
    <xf numFmtId="0" fontId="14" fillId="2" borderId="4" xfId="15" applyFont="1" applyFill="1" applyBorder="1" applyAlignment="1">
      <alignment horizontal="center"/>
      <protection/>
    </xf>
    <xf numFmtId="41" fontId="2" fillId="3" borderId="12" xfId="15" applyNumberFormat="1" applyFont="1" applyFill="1" applyBorder="1" applyAlignment="1">
      <alignment horizontal="right"/>
      <protection/>
    </xf>
    <xf numFmtId="41" fontId="2" fillId="3" borderId="14" xfId="15" applyNumberFormat="1" applyFont="1" applyFill="1" applyBorder="1" applyAlignment="1">
      <alignment horizontal="center"/>
      <protection/>
    </xf>
    <xf numFmtId="41" fontId="2" fillId="3" borderId="12" xfId="15" applyNumberFormat="1" applyFont="1" applyFill="1" applyBorder="1" applyAlignment="1">
      <alignment/>
      <protection/>
    </xf>
    <xf numFmtId="41" fontId="2" fillId="3" borderId="14" xfId="15" applyNumberFormat="1" applyFont="1" applyFill="1" applyBorder="1" applyAlignment="1">
      <alignment horizontal="right"/>
      <protection/>
    </xf>
    <xf numFmtId="0" fontId="14" fillId="3" borderId="4" xfId="15" applyFont="1" applyFill="1" applyBorder="1" applyAlignment="1">
      <alignment horizontal="center"/>
      <protection/>
    </xf>
    <xf numFmtId="41" fontId="2" fillId="0" borderId="14" xfId="15" applyNumberFormat="1" applyFont="1" applyBorder="1">
      <alignment/>
      <protection/>
    </xf>
    <xf numFmtId="41" fontId="2" fillId="0" borderId="4" xfId="15" applyNumberFormat="1" applyFont="1" applyBorder="1">
      <alignment/>
      <protection/>
    </xf>
    <xf numFmtId="41" fontId="2" fillId="0" borderId="4" xfId="15" applyNumberFormat="1" applyFont="1" applyBorder="1">
      <alignment/>
      <protection/>
    </xf>
    <xf numFmtId="0" fontId="14" fillId="0" borderId="4" xfId="15" applyFont="1" applyBorder="1" applyAlignment="1">
      <alignment horizontal="center"/>
      <protection/>
    </xf>
    <xf numFmtId="41" fontId="2" fillId="3" borderId="14" xfId="15" applyNumberFormat="1" applyFont="1" applyFill="1" applyBorder="1" applyAlignment="1">
      <alignment horizontal="right"/>
      <protection/>
    </xf>
    <xf numFmtId="49" fontId="2" fillId="3" borderId="14" xfId="15" applyNumberFormat="1" applyFont="1" applyFill="1" applyBorder="1" applyAlignment="1">
      <alignment horizontal="right"/>
      <protection/>
    </xf>
    <xf numFmtId="49" fontId="2" fillId="3" borderId="12" xfId="15" applyNumberFormat="1" applyFont="1" applyFill="1" applyBorder="1" applyAlignment="1">
      <alignment horizontal="right"/>
      <protection/>
    </xf>
    <xf numFmtId="49" fontId="2" fillId="3" borderId="14" xfId="15" applyNumberFormat="1" applyFont="1" applyFill="1" applyBorder="1" applyAlignment="1">
      <alignment horizontal="right"/>
      <protection/>
    </xf>
    <xf numFmtId="49" fontId="2" fillId="0" borderId="14" xfId="15" applyNumberFormat="1" applyFont="1" applyBorder="1" applyAlignment="1">
      <alignment horizontal="right"/>
      <protection/>
    </xf>
    <xf numFmtId="49" fontId="2" fillId="0" borderId="14" xfId="15" applyNumberFormat="1" applyFont="1" applyBorder="1" applyAlignment="1">
      <alignment horizontal="center"/>
      <protection/>
    </xf>
    <xf numFmtId="49" fontId="2" fillId="0" borderId="14" xfId="15" applyNumberFormat="1" applyFont="1" applyBorder="1" applyAlignment="1">
      <alignment horizontal="right"/>
      <protection/>
    </xf>
    <xf numFmtId="0" fontId="14" fillId="0" borderId="12" xfId="15" applyFont="1" applyBorder="1" applyAlignment="1">
      <alignment horizontal="center"/>
      <protection/>
    </xf>
    <xf numFmtId="49" fontId="15" fillId="0" borderId="3" xfId="15" applyNumberFormat="1" applyFont="1" applyBorder="1" applyAlignment="1">
      <alignment horizontal="right"/>
      <protection/>
    </xf>
    <xf numFmtId="49" fontId="15" fillId="0" borderId="3" xfId="15" applyNumberFormat="1" applyFont="1" applyBorder="1" applyAlignment="1">
      <alignment horizontal="center"/>
      <protection/>
    </xf>
    <xf numFmtId="49" fontId="15" fillId="0" borderId="3" xfId="15" applyNumberFormat="1" applyFont="1" applyBorder="1" applyAlignment="1">
      <alignment horizontal="left"/>
      <protection/>
    </xf>
    <xf numFmtId="49" fontId="15" fillId="0" borderId="14" xfId="15" applyNumberFormat="1" applyFont="1" applyBorder="1" applyAlignment="1">
      <alignment horizontal="right"/>
      <protection/>
    </xf>
    <xf numFmtId="49" fontId="15" fillId="0" borderId="14" xfId="15" applyNumberFormat="1" applyFont="1" applyBorder="1" applyAlignment="1">
      <alignment horizontal="center"/>
      <protection/>
    </xf>
    <xf numFmtId="49" fontId="15" fillId="0" borderId="14" xfId="15" applyNumberFormat="1" applyFont="1" applyBorder="1" applyAlignment="1">
      <alignment horizontal="left"/>
      <protection/>
    </xf>
    <xf numFmtId="0" fontId="14" fillId="0" borderId="14" xfId="15" applyFont="1" applyBorder="1" applyAlignment="1">
      <alignment horizontal="center"/>
      <protection/>
    </xf>
    <xf numFmtId="0" fontId="2" fillId="3" borderId="12" xfId="15" applyFont="1" applyFill="1" applyBorder="1" applyAlignment="1">
      <alignment horizontal="right"/>
      <protection/>
    </xf>
    <xf numFmtId="0" fontId="2" fillId="3" borderId="12" xfId="15" applyFont="1" applyFill="1" applyBorder="1" applyAlignment="1">
      <alignment/>
      <protection/>
    </xf>
    <xf numFmtId="41" fontId="2" fillId="2" borderId="2" xfId="15" applyNumberFormat="1" applyFont="1" applyFill="1" applyBorder="1" applyAlignment="1">
      <alignment horizontal="left"/>
      <protection/>
    </xf>
    <xf numFmtId="209" fontId="2" fillId="2" borderId="2" xfId="15" applyNumberFormat="1" applyFont="1" applyFill="1" applyBorder="1" applyAlignment="1">
      <alignment horizontal="left"/>
      <protection/>
    </xf>
    <xf numFmtId="209" fontId="2" fillId="2" borderId="2" xfId="15" applyNumberFormat="1" applyFont="1" applyFill="1" applyBorder="1" applyAlignment="1">
      <alignment horizontal="left"/>
      <protection/>
    </xf>
    <xf numFmtId="0" fontId="16" fillId="2" borderId="2" xfId="15" applyFont="1" applyFill="1" applyBorder="1" applyAlignment="1">
      <alignment horizontal="center"/>
      <protection/>
    </xf>
    <xf numFmtId="209" fontId="2" fillId="2" borderId="2" xfId="15" applyNumberFormat="1" applyFont="1" applyFill="1" applyBorder="1" applyAlignment="1">
      <alignment horizontal="right"/>
      <protection/>
    </xf>
    <xf numFmtId="0" fontId="16" fillId="2" borderId="11" xfId="15" applyFont="1" applyFill="1" applyBorder="1" applyAlignment="1">
      <alignment horizontal="center"/>
      <protection/>
    </xf>
    <xf numFmtId="41" fontId="2" fillId="2" borderId="10" xfId="15" applyNumberFormat="1" applyFont="1" applyFill="1" applyBorder="1" applyAlignment="1">
      <alignment horizontal="left"/>
      <protection/>
    </xf>
    <xf numFmtId="209" fontId="2" fillId="2" borderId="10" xfId="15" applyNumberFormat="1" applyFont="1" applyFill="1" applyBorder="1" applyAlignment="1">
      <alignment horizontal="left"/>
      <protection/>
    </xf>
    <xf numFmtId="209" fontId="2" fillId="2" borderId="10" xfId="15" applyNumberFormat="1" applyFont="1" applyFill="1" applyBorder="1" applyAlignment="1">
      <alignment horizontal="left"/>
      <protection/>
    </xf>
    <xf numFmtId="0" fontId="14" fillId="2" borderId="12" xfId="15" applyFont="1" applyFill="1" applyBorder="1" applyAlignment="1">
      <alignment horizontal="center"/>
      <protection/>
    </xf>
    <xf numFmtId="41" fontId="2" fillId="2" borderId="10" xfId="15" applyNumberFormat="1" applyFont="1" applyFill="1" applyBorder="1" applyAlignment="1">
      <alignment horizontal="left"/>
      <protection/>
    </xf>
    <xf numFmtId="0" fontId="14" fillId="2" borderId="10" xfId="15" applyFont="1" applyFill="1" applyBorder="1" applyAlignment="1">
      <alignment horizontal="center"/>
      <protection/>
    </xf>
    <xf numFmtId="0" fontId="2" fillId="2" borderId="15" xfId="15" applyFont="1" applyFill="1" applyBorder="1" applyAlignment="1">
      <alignment vertical="top" wrapText="1"/>
      <protection/>
    </xf>
    <xf numFmtId="1" fontId="2" fillId="2" borderId="15" xfId="15" applyNumberFormat="1" applyFont="1" applyFill="1" applyBorder="1" applyAlignment="1">
      <alignment horizontal="right" vertical="top" wrapText="1"/>
      <protection/>
    </xf>
    <xf numFmtId="0" fontId="14" fillId="2" borderId="15" xfId="15" applyFont="1" applyFill="1" applyBorder="1" applyAlignment="1">
      <alignment horizontal="center" vertical="top" wrapText="1"/>
      <protection/>
    </xf>
    <xf numFmtId="0" fontId="2" fillId="2" borderId="13" xfId="15" applyFont="1" applyFill="1" applyBorder="1" applyAlignment="1">
      <alignment vertical="top" wrapText="1"/>
      <protection/>
    </xf>
    <xf numFmtId="0" fontId="14" fillId="2" borderId="13" xfId="15" applyFont="1" applyFill="1" applyBorder="1" applyAlignment="1">
      <alignment horizontal="center" vertical="top" wrapText="1"/>
      <protection/>
    </xf>
    <xf numFmtId="0" fontId="2" fillId="2" borderId="14" xfId="15" applyFont="1" applyFill="1" applyBorder="1" applyAlignment="1">
      <alignment vertical="top" wrapText="1"/>
      <protection/>
    </xf>
    <xf numFmtId="0" fontId="14" fillId="2" borderId="14" xfId="15" applyFont="1" applyFill="1" applyBorder="1" applyAlignment="1">
      <alignment horizontal="center" vertical="top" wrapText="1"/>
      <protection/>
    </xf>
    <xf numFmtId="49" fontId="2" fillId="0" borderId="12" xfId="15" applyNumberFormat="1" applyFont="1" applyFill="1" applyBorder="1" applyAlignment="1">
      <alignment horizontal="right"/>
      <protection/>
    </xf>
    <xf numFmtId="0" fontId="14" fillId="0" borderId="4" xfId="15" applyFont="1" applyFill="1" applyBorder="1" applyAlignment="1">
      <alignment horizontal="center" vertical="top" wrapText="1"/>
      <protection/>
    </xf>
    <xf numFmtId="0" fontId="14" fillId="0" borderId="2" xfId="15" applyFont="1" applyFill="1" applyBorder="1" applyAlignment="1">
      <alignment horizontal="center" vertical="top" wrapText="1"/>
      <protection/>
    </xf>
    <xf numFmtId="41" fontId="2" fillId="0" borderId="2" xfId="15" applyNumberFormat="1" applyFont="1" applyFill="1" applyBorder="1" applyAlignment="1">
      <alignment horizontal="right" vertical="top" wrapText="1"/>
      <protection/>
    </xf>
    <xf numFmtId="41" fontId="2" fillId="0" borderId="2" xfId="15" applyNumberFormat="1" applyFont="1" applyFill="1" applyBorder="1" applyAlignment="1">
      <alignment horizontal="left" vertical="top" wrapText="1"/>
      <protection/>
    </xf>
    <xf numFmtId="49" fontId="2" fillId="0" borderId="12" xfId="15" applyNumberFormat="1" applyFont="1" applyFill="1" applyBorder="1" applyAlignment="1">
      <alignment horizontal="right"/>
      <protection/>
    </xf>
    <xf numFmtId="0" fontId="8" fillId="0" borderId="0" xfId="15" applyFont="1" applyFill="1" applyBorder="1" applyAlignment="1">
      <alignment horizontal="left" vertical="top" wrapText="1"/>
      <protection/>
    </xf>
    <xf numFmtId="0" fontId="8" fillId="0" borderId="5" xfId="15" applyFont="1" applyFill="1" applyBorder="1" applyAlignment="1">
      <alignment horizontal="left" vertical="top" wrapText="1"/>
      <protection/>
    </xf>
    <xf numFmtId="0" fontId="8" fillId="0" borderId="11" xfId="15" applyFont="1" applyFill="1" applyBorder="1" applyAlignment="1">
      <alignment horizontal="left" vertical="top" wrapText="1"/>
      <protection/>
    </xf>
    <xf numFmtId="0" fontId="8" fillId="0" borderId="15" xfId="15" applyFont="1" applyFill="1" applyBorder="1" applyAlignment="1">
      <alignment vertical="top" wrapText="1"/>
      <protection/>
    </xf>
    <xf numFmtId="0" fontId="18" fillId="0" borderId="0" xfId="0" applyFont="1" applyBorder="1" applyAlignment="1">
      <alignment/>
    </xf>
    <xf numFmtId="49" fontId="2" fillId="2" borderId="15" xfId="15" applyNumberFormat="1" applyFont="1" applyFill="1" applyBorder="1" applyAlignment="1">
      <alignment horizontal="right" vertical="top" wrapText="1"/>
      <protection/>
    </xf>
    <xf numFmtId="0" fontId="14" fillId="2" borderId="11" xfId="15" applyFont="1" applyFill="1" applyBorder="1" applyAlignment="1">
      <alignment horizontal="center" vertical="top" wrapText="1"/>
      <protection/>
    </xf>
    <xf numFmtId="0" fontId="14" fillId="2" borderId="10" xfId="15" applyFont="1" applyFill="1" applyBorder="1" applyAlignment="1">
      <alignment horizontal="center" vertical="top" wrapText="1"/>
      <protection/>
    </xf>
    <xf numFmtId="0" fontId="2" fillId="2" borderId="12" xfId="15" applyFont="1" applyFill="1" applyBorder="1" applyAlignment="1">
      <alignment vertical="top" wrapText="1"/>
      <protection/>
    </xf>
    <xf numFmtId="41" fontId="2" fillId="2" borderId="12" xfId="15" applyNumberFormat="1" applyFont="1" applyFill="1" applyBorder="1" applyAlignment="1">
      <alignment vertical="top" wrapText="1"/>
      <protection/>
    </xf>
    <xf numFmtId="0" fontId="8" fillId="2" borderId="13" xfId="15" applyFont="1" applyFill="1" applyBorder="1" applyAlignment="1">
      <alignment horizontal="right" vertical="top" wrapText="1"/>
      <protection/>
    </xf>
    <xf numFmtId="0" fontId="2" fillId="2" borderId="12" xfId="15" applyFont="1" applyFill="1" applyBorder="1" applyAlignment="1">
      <alignment horizontal="right" vertical="top" wrapText="1"/>
      <protection/>
    </xf>
    <xf numFmtId="0" fontId="14" fillId="2" borderId="2" xfId="15" applyFont="1" applyFill="1" applyBorder="1" applyAlignment="1">
      <alignment horizontal="center" vertical="top" wrapText="1"/>
      <protection/>
    </xf>
    <xf numFmtId="0" fontId="2" fillId="3" borderId="13" xfId="15" applyFont="1" applyFill="1" applyBorder="1" applyAlignment="1">
      <alignment horizontal="right" vertical="top" wrapText="1"/>
      <protection/>
    </xf>
    <xf numFmtId="0" fontId="2" fillId="3" borderId="13" xfId="15" applyFont="1" applyFill="1" applyBorder="1" applyAlignment="1">
      <alignment horizontal="left" vertical="top"/>
      <protection/>
    </xf>
    <xf numFmtId="49" fontId="2" fillId="3" borderId="13" xfId="15" applyNumberFormat="1" applyFont="1" applyFill="1" applyBorder="1" applyAlignment="1">
      <alignment horizontal="right" vertical="top" wrapText="1"/>
      <protection/>
    </xf>
    <xf numFmtId="0" fontId="14" fillId="3" borderId="10" xfId="15" applyFont="1" applyFill="1" applyBorder="1" applyAlignment="1">
      <alignment horizontal="center" vertical="top" wrapText="1"/>
      <protection/>
    </xf>
    <xf numFmtId="49" fontId="2" fillId="0" borderId="12" xfId="15" applyNumberFormat="1" applyFont="1" applyFill="1" applyBorder="1" applyAlignment="1">
      <alignment horizontal="right" vertical="top"/>
      <protection/>
    </xf>
    <xf numFmtId="49" fontId="2" fillId="0" borderId="12" xfId="15" applyNumberFormat="1" applyFont="1" applyFill="1" applyBorder="1" applyAlignment="1">
      <alignment horizontal="center" vertical="top"/>
      <protection/>
    </xf>
    <xf numFmtId="49" fontId="2" fillId="0" borderId="12" xfId="15" applyNumberFormat="1" applyFont="1" applyFill="1" applyBorder="1" applyAlignment="1">
      <alignment horizontal="right" vertical="top"/>
      <protection/>
    </xf>
    <xf numFmtId="0" fontId="14" fillId="0" borderId="2" xfId="15" applyFont="1" applyFill="1" applyBorder="1" applyAlignment="1">
      <alignment horizontal="center" wrapText="1"/>
      <protection/>
    </xf>
    <xf numFmtId="49" fontId="19" fillId="0" borderId="1" xfId="15" applyNumberFormat="1" applyFont="1" applyFill="1" applyBorder="1" applyAlignment="1">
      <alignment horizontal="right" vertical="top"/>
      <protection/>
    </xf>
    <xf numFmtId="49" fontId="19" fillId="0" borderId="1" xfId="15" applyNumberFormat="1" applyFont="1" applyFill="1" applyBorder="1" applyAlignment="1">
      <alignment horizontal="center" vertical="top"/>
      <protection/>
    </xf>
    <xf numFmtId="0" fontId="19" fillId="0" borderId="2" xfId="15" applyFont="1" applyFill="1" applyBorder="1" applyAlignment="1">
      <alignment wrapText="1"/>
      <protection/>
    </xf>
    <xf numFmtId="0" fontId="2" fillId="0" borderId="2" xfId="15" applyFont="1" applyFill="1" applyBorder="1" applyAlignment="1">
      <alignment horizontal="right" wrapText="1"/>
      <protection/>
    </xf>
    <xf numFmtId="0" fontId="2" fillId="0" borderId="2" xfId="15" applyFont="1" applyFill="1" applyBorder="1" applyAlignment="1">
      <alignment horizontal="right" wrapText="1"/>
      <protection/>
    </xf>
    <xf numFmtId="0" fontId="14" fillId="0" borderId="4" xfId="15" applyFont="1" applyFill="1" applyBorder="1" applyAlignment="1">
      <alignment horizontal="center" wrapText="1"/>
      <protection/>
    </xf>
    <xf numFmtId="49" fontId="8" fillId="3" borderId="13" xfId="15" applyNumberFormat="1" applyFont="1" applyFill="1" applyBorder="1" applyAlignment="1">
      <alignment horizontal="right" vertical="top" wrapText="1"/>
      <protection/>
    </xf>
    <xf numFmtId="49" fontId="8" fillId="0" borderId="12" xfId="15" applyNumberFormat="1" applyFont="1" applyFill="1" applyBorder="1" applyAlignment="1">
      <alignment horizontal="right" vertical="top"/>
      <protection/>
    </xf>
    <xf numFmtId="0" fontId="8" fillId="0" borderId="2" xfId="15" applyFont="1" applyFill="1" applyBorder="1" applyAlignment="1">
      <alignment horizontal="right" wrapText="1"/>
      <protection/>
    </xf>
    <xf numFmtId="0" fontId="0" fillId="0" borderId="0" xfId="15">
      <alignment/>
      <protection/>
    </xf>
    <xf numFmtId="0" fontId="2" fillId="3" borderId="13" xfId="15" applyFont="1" applyFill="1" applyBorder="1" applyAlignment="1">
      <alignment horizontal="right" vertical="top"/>
      <protection/>
    </xf>
    <xf numFmtId="49" fontId="15" fillId="2" borderId="1" xfId="15" applyNumberFormat="1" applyFont="1" applyFill="1" applyBorder="1" applyAlignment="1">
      <alignment horizontal="right"/>
      <protection/>
    </xf>
    <xf numFmtId="0" fontId="2" fillId="2" borderId="12" xfId="15" applyFont="1" applyFill="1" applyBorder="1" applyAlignment="1">
      <alignment horizontal="right"/>
      <protection/>
    </xf>
    <xf numFmtId="0" fontId="14" fillId="2" borderId="11" xfId="15" applyFont="1" applyFill="1" applyBorder="1" applyAlignment="1">
      <alignment horizontal="center"/>
      <protection/>
    </xf>
    <xf numFmtId="49" fontId="15" fillId="2" borderId="0" xfId="15" applyNumberFormat="1" applyFont="1" applyFill="1" applyBorder="1" applyAlignment="1">
      <alignment horizontal="right"/>
      <protection/>
    </xf>
    <xf numFmtId="0" fontId="2" fillId="2" borderId="15" xfId="15" applyFont="1" applyFill="1" applyBorder="1" applyAlignment="1">
      <alignment horizontal="right" vertical="top" wrapText="1"/>
      <protection/>
    </xf>
    <xf numFmtId="0" fontId="2" fillId="2" borderId="13" xfId="15" applyFont="1" applyFill="1" applyBorder="1" applyAlignment="1">
      <alignment horizontal="right" vertical="top" wrapText="1"/>
      <protection/>
    </xf>
    <xf numFmtId="0" fontId="14" fillId="2" borderId="15" xfId="15" applyFont="1" applyFill="1" applyBorder="1" applyAlignment="1">
      <alignment horizontal="center"/>
      <protection/>
    </xf>
    <xf numFmtId="0" fontId="14" fillId="2" borderId="14" xfId="15" applyFont="1" applyFill="1" applyBorder="1" applyAlignment="1">
      <alignment horizontal="center"/>
      <protection/>
    </xf>
    <xf numFmtId="49" fontId="15" fillId="2" borderId="5" xfId="15" applyNumberFormat="1" applyFont="1" applyFill="1" applyBorder="1" applyAlignment="1">
      <alignment horizontal="right" vertical="top" wrapText="1"/>
      <protection/>
    </xf>
    <xf numFmtId="49" fontId="15" fillId="2" borderId="5" xfId="15" applyNumberFormat="1" applyFont="1" applyFill="1" applyBorder="1" applyAlignment="1">
      <alignment horizontal="right"/>
      <protection/>
    </xf>
    <xf numFmtId="0" fontId="14" fillId="2" borderId="16" xfId="15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2" fillId="2" borderId="4" xfId="15" applyFont="1" applyFill="1" applyBorder="1" applyAlignment="1">
      <alignment horizontal="right"/>
      <protection/>
    </xf>
    <xf numFmtId="0" fontId="8" fillId="2" borderId="4" xfId="15" applyFont="1" applyFill="1" applyBorder="1" applyAlignment="1">
      <alignment horizontal="right"/>
      <protection/>
    </xf>
    <xf numFmtId="0" fontId="2" fillId="0" borderId="4" xfId="15" applyFont="1" applyBorder="1" applyAlignment="1">
      <alignment horizontal="right"/>
      <protection/>
    </xf>
    <xf numFmtId="0" fontId="8" fillId="0" borderId="4" xfId="15" applyFont="1" applyBorder="1" applyAlignment="1">
      <alignment horizontal="right"/>
      <protection/>
    </xf>
    <xf numFmtId="0" fontId="8" fillId="0" borderId="6" xfId="15" applyFont="1" applyBorder="1" applyAlignment="1">
      <alignment horizontal="right"/>
      <protection/>
    </xf>
    <xf numFmtId="49" fontId="8" fillId="0" borderId="3" xfId="15" applyNumberFormat="1" applyFont="1" applyBorder="1" applyAlignment="1">
      <alignment horizontal="right"/>
      <protection/>
    </xf>
    <xf numFmtId="49" fontId="8" fillId="0" borderId="3" xfId="15" applyNumberFormat="1" applyFont="1" applyBorder="1" applyAlignment="1">
      <alignment horizontal="center"/>
      <protection/>
    </xf>
    <xf numFmtId="0" fontId="8" fillId="0" borderId="1" xfId="15" applyFont="1" applyBorder="1" applyAlignment="1">
      <alignment horizontal="left"/>
      <protection/>
    </xf>
    <xf numFmtId="0" fontId="8" fillId="0" borderId="2" xfId="15" applyFont="1" applyBorder="1" applyAlignment="1">
      <alignment horizontal="left"/>
      <protection/>
    </xf>
    <xf numFmtId="0" fontId="8" fillId="0" borderId="4" xfId="15" applyFont="1" applyBorder="1" applyAlignment="1">
      <alignment horizontal="left"/>
      <protection/>
    </xf>
    <xf numFmtId="0" fontId="8" fillId="0" borderId="4" xfId="15" applyFont="1" applyBorder="1" applyAlignment="1">
      <alignment horizontal="right"/>
      <protection/>
    </xf>
    <xf numFmtId="0" fontId="17" fillId="0" borderId="4" xfId="15" applyFont="1" applyBorder="1" applyAlignment="1">
      <alignment horizontal="center"/>
      <protection/>
    </xf>
    <xf numFmtId="0" fontId="18" fillId="0" borderId="0" xfId="0" applyFont="1" applyAlignment="1">
      <alignment/>
    </xf>
    <xf numFmtId="0" fontId="2" fillId="2" borderId="2" xfId="15" applyFont="1" applyFill="1" applyBorder="1" applyAlignment="1">
      <alignment horizontal="right" wrapText="1"/>
      <protection/>
    </xf>
    <xf numFmtId="0" fontId="8" fillId="2" borderId="2" xfId="15" applyFont="1" applyFill="1" applyBorder="1" applyAlignment="1">
      <alignment horizontal="right" wrapText="1"/>
      <protection/>
    </xf>
    <xf numFmtId="0" fontId="14" fillId="2" borderId="2" xfId="15" applyFont="1" applyFill="1" applyBorder="1" applyAlignment="1">
      <alignment horizontal="center" wrapText="1"/>
      <protection/>
    </xf>
    <xf numFmtId="0" fontId="2" fillId="2" borderId="2" xfId="15" applyFont="1" applyFill="1" applyBorder="1" applyAlignment="1">
      <alignment horizontal="right"/>
      <protection/>
    </xf>
    <xf numFmtId="0" fontId="8" fillId="2" borderId="2" xfId="15" applyFont="1" applyFill="1" applyBorder="1" applyAlignment="1">
      <alignment horizontal="right"/>
      <protection/>
    </xf>
    <xf numFmtId="0" fontId="14" fillId="2" borderId="2" xfId="15" applyFont="1" applyFill="1" applyBorder="1" applyAlignment="1">
      <alignment horizontal="center"/>
      <protection/>
    </xf>
    <xf numFmtId="0" fontId="2" fillId="0" borderId="2" xfId="15" applyFont="1" applyFill="1" applyBorder="1" applyAlignment="1">
      <alignment horizontal="right"/>
      <protection/>
    </xf>
    <xf numFmtId="0" fontId="8" fillId="0" borderId="2" xfId="15" applyFont="1" applyFill="1" applyBorder="1" applyAlignment="1">
      <alignment horizontal="right"/>
      <protection/>
    </xf>
    <xf numFmtId="0" fontId="14" fillId="0" borderId="2" xfId="15" applyFont="1" applyFill="1" applyBorder="1" applyAlignment="1">
      <alignment horizontal="center"/>
      <protection/>
    </xf>
    <xf numFmtId="0" fontId="2" fillId="0" borderId="11" xfId="15" applyFont="1" applyFill="1" applyBorder="1" applyAlignment="1">
      <alignment horizontal="right"/>
      <protection/>
    </xf>
    <xf numFmtId="0" fontId="8" fillId="0" borderId="11" xfId="15" applyFont="1" applyFill="1" applyBorder="1" applyAlignment="1">
      <alignment horizontal="right"/>
      <protection/>
    </xf>
    <xf numFmtId="0" fontId="14" fillId="0" borderId="11" xfId="15" applyFont="1" applyFill="1" applyBorder="1" applyAlignment="1">
      <alignment horizontal="center"/>
      <protection/>
    </xf>
    <xf numFmtId="49" fontId="2" fillId="0" borderId="5" xfId="15" applyNumberFormat="1" applyFont="1" applyFill="1" applyBorder="1" applyAlignment="1">
      <alignment horizontal="right" vertical="center"/>
      <protection/>
    </xf>
    <xf numFmtId="49" fontId="2" fillId="0" borderId="1" xfId="15" applyNumberFormat="1" applyFont="1" applyFill="1" applyBorder="1" applyAlignment="1">
      <alignment horizontal="left" vertical="center"/>
      <protection/>
    </xf>
    <xf numFmtId="0" fontId="2" fillId="0" borderId="2" xfId="15" applyFont="1" applyFill="1" applyBorder="1" applyAlignment="1">
      <alignment horizontal="right" vertical="center"/>
      <protection/>
    </xf>
    <xf numFmtId="0" fontId="8" fillId="0" borderId="2" xfId="15" applyFont="1" applyFill="1" applyBorder="1" applyAlignment="1">
      <alignment horizontal="right" vertical="center"/>
      <protection/>
    </xf>
    <xf numFmtId="0" fontId="14" fillId="0" borderId="11" xfId="15" applyFont="1" applyFill="1" applyBorder="1" applyAlignment="1">
      <alignment horizontal="center" wrapText="1"/>
      <protection/>
    </xf>
    <xf numFmtId="0" fontId="2" fillId="2" borderId="1" xfId="15" applyFont="1" applyFill="1" applyBorder="1" applyAlignment="1">
      <alignment horizontal="right"/>
      <protection/>
    </xf>
    <xf numFmtId="49" fontId="8" fillId="2" borderId="12" xfId="15" applyNumberFormat="1" applyFont="1" applyFill="1" applyBorder="1" applyAlignment="1">
      <alignment horizontal="right"/>
      <protection/>
    </xf>
    <xf numFmtId="0" fontId="0" fillId="0" borderId="0" xfId="15" applyFont="1" applyBorder="1">
      <alignment/>
      <protection/>
    </xf>
    <xf numFmtId="49" fontId="8" fillId="0" borderId="11" xfId="15" applyNumberFormat="1" applyFont="1" applyFill="1" applyBorder="1" applyAlignment="1">
      <alignment horizontal="right"/>
      <protection/>
    </xf>
    <xf numFmtId="49" fontId="8" fillId="0" borderId="2" xfId="15" applyNumberFormat="1" applyFont="1" applyFill="1" applyBorder="1" applyAlignment="1">
      <alignment horizontal="right"/>
      <protection/>
    </xf>
    <xf numFmtId="0" fontId="2" fillId="2" borderId="11" xfId="15" applyFont="1" applyFill="1" applyBorder="1" applyAlignment="1">
      <alignment horizontal="right" vertical="top" wrapText="1"/>
      <protection/>
    </xf>
    <xf numFmtId="0" fontId="8" fillId="2" borderId="11" xfId="15" applyFont="1" applyFill="1" applyBorder="1" applyAlignment="1">
      <alignment horizontal="right" vertical="top" wrapText="1"/>
      <protection/>
    </xf>
    <xf numFmtId="0" fontId="2" fillId="2" borderId="2" xfId="15" applyFont="1" applyFill="1" applyBorder="1" applyAlignment="1">
      <alignment horizontal="right" vertical="top" wrapText="1"/>
      <protection/>
    </xf>
    <xf numFmtId="0" fontId="8" fillId="2" borderId="2" xfId="15" applyFont="1" applyFill="1" applyBorder="1" applyAlignment="1">
      <alignment horizontal="right" vertical="top" wrapText="1"/>
      <protection/>
    </xf>
    <xf numFmtId="0" fontId="14" fillId="2" borderId="17" xfId="15" applyFont="1" applyFill="1" applyBorder="1" applyAlignment="1">
      <alignment horizontal="center" vertical="top" wrapText="1"/>
      <protection/>
    </xf>
    <xf numFmtId="49" fontId="19" fillId="2" borderId="1" xfId="15" applyNumberFormat="1" applyFont="1" applyFill="1" applyBorder="1" applyAlignment="1">
      <alignment horizontal="right"/>
      <protection/>
    </xf>
    <xf numFmtId="49" fontId="2" fillId="2" borderId="2" xfId="15" applyNumberFormat="1" applyFont="1" applyFill="1" applyBorder="1" applyAlignment="1">
      <alignment horizontal="right"/>
      <protection/>
    </xf>
    <xf numFmtId="49" fontId="14" fillId="2" borderId="2" xfId="15" applyNumberFormat="1" applyFont="1" applyFill="1" applyBorder="1" applyAlignment="1">
      <alignment horizontal="center"/>
      <protection/>
    </xf>
    <xf numFmtId="49" fontId="19" fillId="0" borderId="1" xfId="15" applyNumberFormat="1" applyFont="1" applyFill="1" applyBorder="1" applyAlignment="1">
      <alignment horizontal="right"/>
      <protection/>
    </xf>
    <xf numFmtId="49" fontId="2" fillId="0" borderId="2" xfId="15" applyNumberFormat="1" applyFont="1" applyFill="1" applyBorder="1" applyAlignment="1">
      <alignment horizontal="right"/>
      <protection/>
    </xf>
    <xf numFmtId="49" fontId="14" fillId="0" borderId="2" xfId="15" applyNumberFormat="1" applyFont="1" applyFill="1" applyBorder="1" applyAlignment="1">
      <alignment horizontal="center"/>
      <protection/>
    </xf>
    <xf numFmtId="0" fontId="8" fillId="0" borderId="9" xfId="15" applyFont="1" applyFill="1" applyBorder="1" applyAlignment="1">
      <alignment horizontal="right"/>
      <protection/>
    </xf>
    <xf numFmtId="49" fontId="8" fillId="0" borderId="1" xfId="15" applyNumberFormat="1" applyFont="1" applyFill="1" applyBorder="1" applyAlignment="1">
      <alignment horizontal="right"/>
      <protection/>
    </xf>
    <xf numFmtId="49" fontId="8" fillId="0" borderId="1" xfId="15" applyNumberFormat="1" applyFont="1" applyFill="1" applyBorder="1" applyAlignment="1">
      <alignment horizontal="left"/>
      <protection/>
    </xf>
    <xf numFmtId="49" fontId="8" fillId="0" borderId="2" xfId="15" applyNumberFormat="1" applyFont="1" applyFill="1" applyBorder="1" applyAlignment="1">
      <alignment horizontal="left"/>
      <protection/>
    </xf>
    <xf numFmtId="49" fontId="19" fillId="3" borderId="1" xfId="15" applyNumberFormat="1" applyFont="1" applyFill="1" applyBorder="1">
      <alignment/>
      <protection/>
    </xf>
    <xf numFmtId="49" fontId="2" fillId="3" borderId="2" xfId="15" applyNumberFormat="1" applyFont="1" applyFill="1" applyBorder="1" applyAlignment="1">
      <alignment horizontal="right"/>
      <protection/>
    </xf>
    <xf numFmtId="49" fontId="14" fillId="3" borderId="2" xfId="15" applyNumberFormat="1" applyFont="1" applyFill="1" applyBorder="1" applyAlignment="1">
      <alignment horizontal="center"/>
      <protection/>
    </xf>
    <xf numFmtId="49" fontId="19" fillId="0" borderId="1" xfId="15" applyNumberFormat="1" applyFont="1" applyBorder="1">
      <alignment/>
      <protection/>
    </xf>
    <xf numFmtId="49" fontId="2" fillId="0" borderId="2" xfId="15" applyNumberFormat="1" applyFont="1" applyBorder="1" applyAlignment="1">
      <alignment horizontal="right"/>
      <protection/>
    </xf>
    <xf numFmtId="49" fontId="14" fillId="0" borderId="2" xfId="15" applyNumberFormat="1" applyFont="1" applyBorder="1" applyAlignment="1">
      <alignment horizontal="center"/>
      <protection/>
    </xf>
    <xf numFmtId="49" fontId="19" fillId="0" borderId="1" xfId="15" applyNumberFormat="1" applyFont="1" applyFill="1" applyBorder="1">
      <alignment/>
      <protection/>
    </xf>
    <xf numFmtId="0" fontId="8" fillId="2" borderId="9" xfId="15" applyFont="1" applyFill="1" applyBorder="1" applyAlignment="1">
      <alignment horizontal="right"/>
      <protection/>
    </xf>
    <xf numFmtId="0" fontId="8" fillId="2" borderId="8" xfId="15" applyFont="1" applyFill="1" applyBorder="1" applyAlignment="1">
      <alignment horizontal="right"/>
      <protection/>
    </xf>
    <xf numFmtId="49" fontId="14" fillId="2" borderId="17" xfId="15" applyNumberFormat="1" applyFont="1" applyFill="1" applyBorder="1" applyAlignment="1">
      <alignment horizontal="center"/>
      <protection/>
    </xf>
    <xf numFmtId="0" fontId="0" fillId="6" borderId="0" xfId="0" applyFont="1" applyFill="1" applyAlignment="1">
      <alignment/>
    </xf>
    <xf numFmtId="0" fontId="2" fillId="2" borderId="15" xfId="15" applyFont="1" applyFill="1" applyBorder="1" applyAlignment="1">
      <alignment horizontal="right" wrapText="1"/>
      <protection/>
    </xf>
    <xf numFmtId="0" fontId="14" fillId="2" borderId="15" xfId="15" applyFont="1" applyFill="1" applyBorder="1" applyAlignment="1">
      <alignment horizontal="center" wrapText="1"/>
      <protection/>
    </xf>
    <xf numFmtId="0" fontId="0" fillId="0" borderId="0" xfId="0" applyFont="1" applyBorder="1" applyAlignment="1">
      <alignment/>
    </xf>
    <xf numFmtId="0" fontId="14" fillId="2" borderId="13" xfId="15" applyFont="1" applyFill="1" applyBorder="1" applyAlignment="1">
      <alignment horizontal="center" wrapText="1"/>
      <protection/>
    </xf>
    <xf numFmtId="0" fontId="14" fillId="2" borderId="14" xfId="15" applyFont="1" applyFill="1" applyBorder="1" applyAlignment="1">
      <alignment horizontal="center" wrapText="1"/>
      <protection/>
    </xf>
    <xf numFmtId="0" fontId="2" fillId="3" borderId="4" xfId="15" applyFont="1" applyFill="1" applyBorder="1" applyAlignment="1">
      <alignment horizontal="left"/>
      <protection/>
    </xf>
    <xf numFmtId="0" fontId="2" fillId="3" borderId="4" xfId="15" applyFont="1" applyFill="1" applyBorder="1" applyAlignment="1">
      <alignment horizontal="right"/>
      <protection/>
    </xf>
    <xf numFmtId="0" fontId="14" fillId="3" borderId="4" xfId="15" applyFont="1" applyFill="1" applyBorder="1" applyAlignment="1">
      <alignment horizontal="center"/>
      <protection/>
    </xf>
    <xf numFmtId="0" fontId="2" fillId="4" borderId="2" xfId="15" applyFont="1" applyFill="1" applyBorder="1">
      <alignment/>
      <protection/>
    </xf>
    <xf numFmtId="0" fontId="14" fillId="4" borderId="2" xfId="15" applyFont="1" applyFill="1" applyBorder="1" applyAlignment="1">
      <alignment horizontal="center"/>
      <protection/>
    </xf>
    <xf numFmtId="0" fontId="2" fillId="5" borderId="2" xfId="15" applyFont="1" applyFill="1" applyBorder="1">
      <alignment/>
      <protection/>
    </xf>
    <xf numFmtId="0" fontId="14" fillId="5" borderId="2" xfId="15" applyFont="1" applyFill="1" applyBorder="1" applyAlignment="1">
      <alignment horizontal="center"/>
      <protection/>
    </xf>
    <xf numFmtId="0" fontId="0" fillId="5" borderId="0" xfId="0" applyFont="1" applyFill="1" applyAlignment="1">
      <alignment/>
    </xf>
    <xf numFmtId="0" fontId="2" fillId="0" borderId="2" xfId="15" applyFont="1" applyFill="1" applyBorder="1">
      <alignment/>
      <protection/>
    </xf>
    <xf numFmtId="0" fontId="14" fillId="0" borderId="2" xfId="15" applyFont="1" applyFill="1" applyBorder="1" applyAlignment="1">
      <alignment horizontal="center"/>
      <protection/>
    </xf>
    <xf numFmtId="0" fontId="2" fillId="5" borderId="2" xfId="15" applyFont="1" applyFill="1" applyBorder="1" applyAlignment="1">
      <alignment horizontal="right"/>
      <protection/>
    </xf>
    <xf numFmtId="0" fontId="2" fillId="4" borderId="2" xfId="15" applyFont="1" applyFill="1" applyBorder="1" applyAlignment="1">
      <alignment horizontal="right"/>
      <protection/>
    </xf>
    <xf numFmtId="0" fontId="2" fillId="3" borderId="2" xfId="15" applyFont="1" applyFill="1" applyBorder="1" applyAlignment="1">
      <alignment horizontal="right"/>
      <protection/>
    </xf>
    <xf numFmtId="0" fontId="14" fillId="3" borderId="2" xfId="15" applyFont="1" applyFill="1" applyBorder="1" applyAlignment="1">
      <alignment horizontal="center"/>
      <protection/>
    </xf>
    <xf numFmtId="0" fontId="2" fillId="2" borderId="11" xfId="15" applyFont="1" applyFill="1" applyBorder="1" applyAlignment="1">
      <alignment horizontal="right"/>
      <protection/>
    </xf>
    <xf numFmtId="0" fontId="14" fillId="2" borderId="11" xfId="15" applyFont="1" applyFill="1" applyBorder="1" applyAlignment="1">
      <alignment horizontal="center"/>
      <protection/>
    </xf>
    <xf numFmtId="0" fontId="14" fillId="2" borderId="4" xfId="15" applyFont="1" applyFill="1" applyBorder="1" applyAlignment="1">
      <alignment horizontal="center"/>
      <protection/>
    </xf>
    <xf numFmtId="0" fontId="2" fillId="3" borderId="4" xfId="15" applyFont="1" applyFill="1" applyBorder="1" applyAlignment="1">
      <alignment/>
      <protection/>
    </xf>
    <xf numFmtId="0" fontId="2" fillId="4" borderId="4" xfId="15" applyFont="1" applyFill="1" applyBorder="1">
      <alignment/>
      <protection/>
    </xf>
    <xf numFmtId="0" fontId="14" fillId="4" borderId="4" xfId="15" applyFont="1" applyFill="1" applyBorder="1" applyAlignment="1">
      <alignment horizontal="center"/>
      <protection/>
    </xf>
    <xf numFmtId="0" fontId="2" fillId="0" borderId="4" xfId="15" applyFont="1" applyFill="1" applyBorder="1">
      <alignment/>
      <protection/>
    </xf>
    <xf numFmtId="0" fontId="14" fillId="0" borderId="4" xfId="15" applyFont="1" applyFill="1" applyBorder="1" applyAlignment="1">
      <alignment horizontal="center"/>
      <protection/>
    </xf>
    <xf numFmtId="0" fontId="2" fillId="0" borderId="10" xfId="15" applyFont="1" applyFill="1" applyBorder="1">
      <alignment/>
      <protection/>
    </xf>
    <xf numFmtId="0" fontId="14" fillId="0" borderId="10" xfId="15" applyFont="1" applyFill="1" applyBorder="1" applyAlignment="1">
      <alignment horizontal="center"/>
      <protection/>
    </xf>
    <xf numFmtId="0" fontId="0" fillId="0" borderId="1" xfId="0" applyFont="1" applyBorder="1" applyAlignment="1">
      <alignment horizontal="right"/>
    </xf>
    <xf numFmtId="49" fontId="20" fillId="0" borderId="1" xfId="15" applyNumberFormat="1" applyFont="1" applyFill="1" applyBorder="1" applyAlignment="1">
      <alignment horizontal="center"/>
      <protection/>
    </xf>
    <xf numFmtId="0" fontId="20" fillId="0" borderId="2" xfId="15" applyFont="1" applyFill="1" applyBorder="1">
      <alignment/>
      <protection/>
    </xf>
    <xf numFmtId="0" fontId="14" fillId="0" borderId="12" xfId="15" applyFont="1" applyFill="1" applyBorder="1" applyAlignment="1">
      <alignment horizontal="center" vertical="top" wrapText="1"/>
      <protection/>
    </xf>
    <xf numFmtId="0" fontId="14" fillId="4" borderId="12" xfId="15" applyFont="1" applyFill="1" applyBorder="1" applyAlignment="1">
      <alignment horizontal="center"/>
      <protection/>
    </xf>
    <xf numFmtId="0" fontId="14" fillId="0" borderId="12" xfId="15" applyFont="1" applyFill="1" applyBorder="1" applyAlignment="1">
      <alignment horizontal="center"/>
      <protection/>
    </xf>
    <xf numFmtId="0" fontId="14" fillId="3" borderId="12" xfId="15" applyFont="1" applyFill="1" applyBorder="1" applyAlignment="1">
      <alignment horizontal="center"/>
      <protection/>
    </xf>
    <xf numFmtId="0" fontId="2" fillId="0" borderId="12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right" vertical="top" wrapText="1"/>
      <protection/>
    </xf>
    <xf numFmtId="0" fontId="2" fillId="4" borderId="12" xfId="15" applyFont="1" applyFill="1" applyBorder="1" applyAlignment="1">
      <alignment horizontal="right"/>
      <protection/>
    </xf>
    <xf numFmtId="0" fontId="15" fillId="2" borderId="8" xfId="15" applyFont="1" applyFill="1" applyBorder="1" applyAlignment="1">
      <alignment horizontal="right"/>
      <protection/>
    </xf>
    <xf numFmtId="0" fontId="15" fillId="2" borderId="12" xfId="15" applyFont="1" applyFill="1" applyBorder="1" applyAlignment="1">
      <alignment/>
      <protection/>
    </xf>
    <xf numFmtId="0" fontId="15" fillId="2" borderId="12" xfId="15" applyFont="1" applyFill="1" applyBorder="1" applyAlignment="1">
      <alignment horizontal="right"/>
      <protection/>
    </xf>
    <xf numFmtId="0" fontId="14" fillId="2" borderId="12" xfId="15" applyFont="1" applyFill="1" applyBorder="1" applyAlignment="1">
      <alignment horizontal="center"/>
      <protection/>
    </xf>
    <xf numFmtId="0" fontId="15" fillId="0" borderId="8" xfId="15" applyFont="1" applyFill="1" applyBorder="1" applyAlignment="1">
      <alignment horizontal="right"/>
      <protection/>
    </xf>
    <xf numFmtId="49" fontId="15" fillId="0" borderId="1" xfId="15" applyNumberFormat="1" applyFont="1" applyFill="1" applyBorder="1" applyAlignment="1">
      <alignment horizontal="right"/>
      <protection/>
    </xf>
    <xf numFmtId="49" fontId="19" fillId="0" borderId="1" xfId="15" applyNumberFormat="1" applyFont="1" applyFill="1" applyBorder="1" applyAlignment="1">
      <alignment horizontal="right"/>
      <protection/>
    </xf>
    <xf numFmtId="49" fontId="19" fillId="0" borderId="1" xfId="15" applyNumberFormat="1" applyFont="1" applyFill="1" applyBorder="1" applyAlignment="1">
      <alignment horizontal="center"/>
      <protection/>
    </xf>
    <xf numFmtId="0" fontId="15" fillId="0" borderId="1" xfId="15" applyFont="1" applyFill="1" applyBorder="1" applyAlignment="1">
      <alignment horizontal="left"/>
      <protection/>
    </xf>
    <xf numFmtId="0" fontId="15" fillId="0" borderId="2" xfId="15" applyFont="1" applyFill="1" applyBorder="1" applyAlignment="1">
      <alignment horizontal="left"/>
      <protection/>
    </xf>
    <xf numFmtId="49" fontId="15" fillId="0" borderId="12" xfId="15" applyNumberFormat="1" applyFont="1" applyFill="1" applyBorder="1" applyAlignment="1">
      <alignment horizontal="right"/>
      <protection/>
    </xf>
    <xf numFmtId="0" fontId="15" fillId="0" borderId="12" xfId="15" applyFont="1" applyFill="1" applyBorder="1" applyAlignment="1">
      <alignment horizontal="right"/>
      <protection/>
    </xf>
    <xf numFmtId="0" fontId="15" fillId="0" borderId="12" xfId="15" applyFont="1" applyFill="1" applyBorder="1" applyAlignment="1">
      <alignment/>
      <protection/>
    </xf>
    <xf numFmtId="0" fontId="15" fillId="0" borderId="8" xfId="15" applyFont="1" applyBorder="1" applyAlignment="1">
      <alignment horizontal="right"/>
      <protection/>
    </xf>
    <xf numFmtId="49" fontId="19" fillId="0" borderId="1" xfId="15" applyNumberFormat="1" applyFont="1" applyBorder="1" applyAlignment="1">
      <alignment horizontal="center"/>
      <protection/>
    </xf>
    <xf numFmtId="0" fontId="15" fillId="0" borderId="1" xfId="15" applyFont="1" applyBorder="1" applyAlignment="1">
      <alignment horizontal="left"/>
      <protection/>
    </xf>
    <xf numFmtId="0" fontId="15" fillId="0" borderId="2" xfId="15" applyFont="1" applyBorder="1" applyAlignment="1">
      <alignment horizontal="left"/>
      <protection/>
    </xf>
    <xf numFmtId="49" fontId="15" fillId="0" borderId="12" xfId="15" applyNumberFormat="1" applyFont="1" applyBorder="1" applyAlignment="1">
      <alignment horizontal="right"/>
      <protection/>
    </xf>
    <xf numFmtId="0" fontId="15" fillId="0" borderId="12" xfId="15" applyFont="1" applyBorder="1" applyAlignment="1">
      <alignment horizontal="right"/>
      <protection/>
    </xf>
    <xf numFmtId="0" fontId="15" fillId="0" borderId="12" xfId="15" applyFont="1" applyBorder="1" applyAlignment="1">
      <alignment/>
      <protection/>
    </xf>
    <xf numFmtId="0" fontId="14" fillId="0" borderId="12" xfId="15" applyFont="1" applyBorder="1" applyAlignment="1">
      <alignment horizontal="center"/>
      <protection/>
    </xf>
    <xf numFmtId="0" fontId="2" fillId="2" borderId="1" xfId="15" applyFont="1" applyFill="1" applyBorder="1" applyAlignment="1">
      <alignment horizontal="right" vertical="top" wrapText="1"/>
      <protection/>
    </xf>
    <xf numFmtId="49" fontId="2" fillId="2" borderId="9" xfId="15" applyNumberFormat="1" applyFont="1" applyFill="1" applyBorder="1" applyAlignment="1">
      <alignment horizontal="right" vertical="top" wrapText="1"/>
      <protection/>
    </xf>
    <xf numFmtId="0" fontId="14" fillId="2" borderId="15" xfId="15" applyFont="1" applyFill="1" applyBorder="1" applyAlignment="1">
      <alignment horizontal="center" vertical="top" wrapText="1"/>
      <protection/>
    </xf>
    <xf numFmtId="49" fontId="2" fillId="2" borderId="6" xfId="15" applyNumberFormat="1" applyFont="1" applyFill="1" applyBorder="1" applyAlignment="1">
      <alignment horizontal="right" vertical="top" wrapText="1"/>
      <protection/>
    </xf>
    <xf numFmtId="0" fontId="14" fillId="2" borderId="14" xfId="15" applyFont="1" applyFill="1" applyBorder="1" applyAlignment="1">
      <alignment horizontal="center" vertical="top" wrapText="1"/>
      <protection/>
    </xf>
    <xf numFmtId="0" fontId="2" fillId="5" borderId="1" xfId="15" applyFont="1" applyFill="1" applyBorder="1" applyAlignment="1">
      <alignment horizontal="right" vertical="top" wrapText="1"/>
      <protection/>
    </xf>
    <xf numFmtId="49" fontId="2" fillId="5" borderId="1" xfId="15" applyNumberFormat="1" applyFont="1" applyFill="1" applyBorder="1" applyAlignment="1">
      <alignment horizontal="right" vertical="top" wrapText="1"/>
      <protection/>
    </xf>
    <xf numFmtId="0" fontId="19" fillId="5" borderId="1" xfId="15" applyFont="1" applyFill="1" applyBorder="1" applyAlignment="1">
      <alignment horizontal="left" vertical="top" wrapText="1"/>
      <protection/>
    </xf>
    <xf numFmtId="0" fontId="2" fillId="5" borderId="1" xfId="15" applyFont="1" applyFill="1" applyBorder="1" applyAlignment="1">
      <alignment horizontal="left" vertical="top" wrapText="1"/>
      <protection/>
    </xf>
    <xf numFmtId="0" fontId="2" fillId="5" borderId="1" xfId="15" applyFont="1" applyFill="1" applyBorder="1" applyAlignment="1">
      <alignment horizontal="left" vertical="top"/>
      <protection/>
    </xf>
    <xf numFmtId="0" fontId="2" fillId="5" borderId="2" xfId="15" applyFont="1" applyFill="1" applyBorder="1" applyAlignment="1">
      <alignment horizontal="left" vertical="top" wrapText="1"/>
      <protection/>
    </xf>
    <xf numFmtId="0" fontId="2" fillId="5" borderId="12" xfId="15" applyFont="1" applyFill="1" applyBorder="1" applyAlignment="1">
      <alignment horizontal="left" vertical="top" wrapText="1"/>
      <protection/>
    </xf>
    <xf numFmtId="0" fontId="2" fillId="5" borderId="12" xfId="15" applyFont="1" applyFill="1" applyBorder="1" applyAlignment="1">
      <alignment horizontal="left" vertical="top"/>
      <protection/>
    </xf>
    <xf numFmtId="0" fontId="14" fillId="5" borderId="12" xfId="15" applyFont="1" applyFill="1" applyBorder="1" applyAlignment="1">
      <alignment horizontal="center" vertical="top" wrapText="1"/>
      <protection/>
    </xf>
    <xf numFmtId="49" fontId="2" fillId="0" borderId="12" xfId="15" applyNumberFormat="1" applyFont="1" applyFill="1" applyBorder="1" applyAlignment="1">
      <alignment horizontal="right" vertical="top" wrapText="1"/>
      <protection/>
    </xf>
    <xf numFmtId="49" fontId="2" fillId="0" borderId="12" xfId="15" applyNumberFormat="1" applyFont="1" applyFill="1" applyBorder="1" applyAlignment="1">
      <alignment horizontal="center" vertical="top" wrapText="1"/>
      <protection/>
    </xf>
    <xf numFmtId="0" fontId="0" fillId="5" borderId="0" xfId="0" applyFont="1" applyFill="1" applyBorder="1" applyAlignment="1">
      <alignment/>
    </xf>
    <xf numFmtId="0" fontId="2" fillId="5" borderId="8" xfId="15" applyFont="1" applyFill="1" applyBorder="1" applyAlignment="1">
      <alignment horizontal="right" vertical="top" wrapText="1"/>
      <protection/>
    </xf>
    <xf numFmtId="0" fontId="2" fillId="2" borderId="14" xfId="15" applyFont="1" applyFill="1" applyBorder="1" applyAlignment="1">
      <alignment horizontal="right" vertical="top" wrapText="1"/>
      <protection/>
    </xf>
    <xf numFmtId="0" fontId="14" fillId="2" borderId="4" xfId="15" applyFont="1" applyFill="1" applyBorder="1" applyAlignment="1">
      <alignment horizontal="center" vertical="top" wrapText="1"/>
      <protection/>
    </xf>
    <xf numFmtId="49" fontId="2" fillId="0" borderId="14" xfId="15" applyNumberFormat="1" applyFont="1" applyFill="1" applyBorder="1" applyAlignment="1">
      <alignment horizontal="right" vertical="top" wrapText="1"/>
      <protection/>
    </xf>
    <xf numFmtId="49" fontId="2" fillId="0" borderId="14" xfId="15" applyNumberFormat="1" applyFont="1" applyFill="1" applyBorder="1" applyAlignment="1">
      <alignment horizontal="center" vertical="top" wrapText="1"/>
      <protection/>
    </xf>
    <xf numFmtId="0" fontId="14" fillId="0" borderId="4" xfId="15" applyFont="1" applyFill="1" applyBorder="1" applyAlignment="1">
      <alignment horizontal="center" vertical="top" wrapText="1"/>
      <protection/>
    </xf>
    <xf numFmtId="0" fontId="14" fillId="0" borderId="2" xfId="15" applyFont="1" applyFill="1" applyBorder="1" applyAlignment="1">
      <alignment horizontal="center" vertical="top" wrapText="1"/>
      <protection/>
    </xf>
    <xf numFmtId="0" fontId="14" fillId="2" borderId="17" xfId="15" applyFont="1" applyFill="1" applyBorder="1" applyAlignment="1">
      <alignment horizontal="center"/>
      <protection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0" fillId="6" borderId="0" xfId="0" applyFill="1" applyBorder="1" applyAlignment="1">
      <alignment/>
    </xf>
    <xf numFmtId="0" fontId="1" fillId="2" borderId="15" xfId="15" applyFont="1" applyFill="1" applyBorder="1" applyAlignment="1">
      <alignment horizontal="right"/>
      <protection/>
    </xf>
    <xf numFmtId="0" fontId="22" fillId="2" borderId="15" xfId="15" applyFont="1" applyFill="1" applyBorder="1" applyAlignment="1">
      <alignment horizontal="right"/>
      <protection/>
    </xf>
    <xf numFmtId="0" fontId="14" fillId="2" borderId="9" xfId="15" applyFont="1" applyFill="1" applyBorder="1" applyAlignment="1">
      <alignment horizontal="center"/>
      <protection/>
    </xf>
    <xf numFmtId="0" fontId="1" fillId="2" borderId="13" xfId="15" applyFont="1" applyFill="1" applyBorder="1" applyAlignment="1">
      <alignment horizontal="right"/>
      <protection/>
    </xf>
    <xf numFmtId="0" fontId="22" fillId="2" borderId="13" xfId="15" applyFont="1" applyFill="1" applyBorder="1" applyAlignment="1">
      <alignment horizontal="right"/>
      <protection/>
    </xf>
    <xf numFmtId="0" fontId="14" fillId="2" borderId="7" xfId="15" applyFont="1" applyFill="1" applyBorder="1" applyAlignment="1">
      <alignment horizontal="center"/>
      <protection/>
    </xf>
    <xf numFmtId="0" fontId="1" fillId="2" borderId="14" xfId="15" applyFont="1" applyFill="1" applyBorder="1" applyAlignment="1">
      <alignment horizontal="right"/>
      <protection/>
    </xf>
    <xf numFmtId="0" fontId="22" fillId="2" borderId="14" xfId="15" applyFont="1" applyFill="1" applyBorder="1" applyAlignment="1">
      <alignment horizontal="right"/>
      <protection/>
    </xf>
    <xf numFmtId="0" fontId="14" fillId="2" borderId="6" xfId="15" applyFont="1" applyFill="1" applyBorder="1" applyAlignment="1">
      <alignment horizontal="center"/>
      <protection/>
    </xf>
    <xf numFmtId="0" fontId="2" fillId="2" borderId="2" xfId="0" applyFont="1" applyFill="1" applyBorder="1" applyAlignment="1">
      <alignment/>
    </xf>
    <xf numFmtId="0" fontId="1" fillId="2" borderId="12" xfId="15" applyFont="1" applyFill="1" applyBorder="1" applyAlignment="1">
      <alignment horizontal="right"/>
      <protection/>
    </xf>
    <xf numFmtId="0" fontId="22" fillId="2" borderId="12" xfId="15" applyFont="1" applyFill="1" applyBorder="1" applyAlignment="1">
      <alignment horizontal="right"/>
      <protection/>
    </xf>
    <xf numFmtId="0" fontId="14" fillId="2" borderId="13" xfId="15" applyFont="1" applyFill="1" applyBorder="1" applyAlignment="1">
      <alignment horizontal="center"/>
      <protection/>
    </xf>
    <xf numFmtId="0" fontId="1" fillId="3" borderId="12" xfId="15" applyFont="1" applyFill="1" applyBorder="1" applyAlignment="1">
      <alignment horizontal="right"/>
      <protection/>
    </xf>
    <xf numFmtId="0" fontId="22" fillId="3" borderId="12" xfId="15" applyFont="1" applyFill="1" applyBorder="1" applyAlignment="1">
      <alignment horizontal="right"/>
      <protection/>
    </xf>
    <xf numFmtId="0" fontId="14" fillId="3" borderId="12" xfId="15" applyFont="1" applyFill="1" applyBorder="1" applyAlignment="1">
      <alignment horizontal="center"/>
      <protection/>
    </xf>
    <xf numFmtId="0" fontId="0" fillId="3" borderId="0" xfId="0" applyFill="1" applyBorder="1" applyAlignment="1">
      <alignment/>
    </xf>
    <xf numFmtId="0" fontId="2" fillId="5" borderId="2" xfId="0" applyFont="1" applyFill="1" applyBorder="1" applyAlignment="1">
      <alignment/>
    </xf>
    <xf numFmtId="0" fontId="1" fillId="5" borderId="12" xfId="15" applyFont="1" applyFill="1" applyBorder="1" applyAlignment="1">
      <alignment horizontal="right"/>
      <protection/>
    </xf>
    <xf numFmtId="0" fontId="22" fillId="5" borderId="12" xfId="15" applyFont="1" applyFill="1" applyBorder="1" applyAlignment="1">
      <alignment horizontal="right"/>
      <protection/>
    </xf>
    <xf numFmtId="0" fontId="14" fillId="5" borderId="13" xfId="15" applyFont="1" applyFill="1" applyBorder="1" applyAlignment="1">
      <alignment horizontal="center"/>
      <protection/>
    </xf>
    <xf numFmtId="0" fontId="0" fillId="5" borderId="0" xfId="0" applyFill="1" applyBorder="1" applyAlignment="1">
      <alignment/>
    </xf>
    <xf numFmtId="0" fontId="14" fillId="5" borderId="12" xfId="15" applyFont="1" applyFill="1" applyBorder="1" applyAlignment="1">
      <alignment horizontal="center"/>
      <protection/>
    </xf>
    <xf numFmtId="0" fontId="2" fillId="0" borderId="2" xfId="0" applyFont="1" applyBorder="1" applyAlignment="1">
      <alignment/>
    </xf>
    <xf numFmtId="0" fontId="1" fillId="0" borderId="12" xfId="15" applyFont="1" applyFill="1" applyBorder="1" applyAlignment="1">
      <alignment horizontal="right"/>
      <protection/>
    </xf>
    <xf numFmtId="0" fontId="22" fillId="0" borderId="12" xfId="15" applyFont="1" applyFill="1" applyBorder="1" applyAlignment="1">
      <alignment horizontal="right"/>
      <protection/>
    </xf>
    <xf numFmtId="0" fontId="14" fillId="0" borderId="12" xfId="15" applyFont="1" applyFill="1" applyBorder="1" applyAlignment="1">
      <alignment horizontal="center"/>
      <protection/>
    </xf>
    <xf numFmtId="0" fontId="2" fillId="0" borderId="2" xfId="15" applyFont="1" applyFill="1" applyBorder="1" applyAlignment="1">
      <alignment/>
      <protection/>
    </xf>
    <xf numFmtId="0" fontId="14" fillId="0" borderId="13" xfId="15" applyFont="1" applyFill="1" applyBorder="1" applyAlignment="1">
      <alignment horizontal="center"/>
      <protection/>
    </xf>
    <xf numFmtId="0" fontId="14" fillId="0" borderId="15" xfId="15" applyFont="1" applyFill="1" applyBorder="1" applyAlignment="1">
      <alignment horizontal="center"/>
      <protection/>
    </xf>
    <xf numFmtId="0" fontId="2" fillId="5" borderId="2" xfId="15" applyFont="1" applyFill="1" applyBorder="1" applyAlignment="1">
      <alignment horizontal="left"/>
      <protection/>
    </xf>
    <xf numFmtId="0" fontId="1" fillId="3" borderId="15" xfId="15" applyFont="1" applyFill="1" applyBorder="1" applyAlignment="1">
      <alignment horizontal="right"/>
      <protection/>
    </xf>
    <xf numFmtId="0" fontId="22" fillId="3" borderId="15" xfId="15" applyFont="1" applyFill="1" applyBorder="1" applyAlignment="1">
      <alignment horizontal="right"/>
      <protection/>
    </xf>
    <xf numFmtId="0" fontId="14" fillId="3" borderId="15" xfId="15" applyFont="1" applyFill="1" applyBorder="1" applyAlignment="1">
      <alignment horizontal="center"/>
      <protection/>
    </xf>
    <xf numFmtId="0" fontId="1" fillId="3" borderId="14" xfId="15" applyFont="1" applyFill="1" applyBorder="1" applyAlignment="1">
      <alignment horizontal="right"/>
      <protection/>
    </xf>
    <xf numFmtId="0" fontId="22" fillId="3" borderId="14" xfId="15" applyFont="1" applyFill="1" applyBorder="1" applyAlignment="1">
      <alignment horizontal="right"/>
      <protection/>
    </xf>
    <xf numFmtId="0" fontId="14" fillId="3" borderId="14" xfId="15" applyFont="1" applyFill="1" applyBorder="1" applyAlignment="1">
      <alignment horizontal="center"/>
      <protection/>
    </xf>
    <xf numFmtId="4" fontId="22" fillId="5" borderId="12" xfId="15" applyNumberFormat="1" applyFont="1" applyFill="1" applyBorder="1" applyAlignment="1">
      <alignment horizontal="right"/>
      <protection/>
    </xf>
    <xf numFmtId="4" fontId="22" fillId="0" borderId="12" xfId="15" applyNumberFormat="1" applyFont="1" applyFill="1" applyBorder="1" applyAlignment="1">
      <alignment horizontal="right"/>
      <protection/>
    </xf>
    <xf numFmtId="0" fontId="8" fillId="3" borderId="8" xfId="15" applyFont="1" applyFill="1" applyBorder="1" applyAlignment="1">
      <alignment horizontal="right"/>
      <protection/>
    </xf>
    <xf numFmtId="49" fontId="8" fillId="3" borderId="1" xfId="15" applyNumberFormat="1" applyFont="1" applyFill="1" applyBorder="1" applyAlignment="1">
      <alignment horizontal="right"/>
      <protection/>
    </xf>
    <xf numFmtId="49" fontId="8" fillId="3" borderId="1" xfId="15" applyNumberFormat="1" applyFont="1" applyFill="1" applyBorder="1" applyAlignment="1">
      <alignment horizontal="center"/>
      <protection/>
    </xf>
    <xf numFmtId="0" fontId="17" fillId="3" borderId="14" xfId="15" applyFont="1" applyFill="1" applyBorder="1" applyAlignment="1">
      <alignment horizontal="center"/>
      <protection/>
    </xf>
    <xf numFmtId="0" fontId="8" fillId="0" borderId="8" xfId="15" applyFont="1" applyFill="1" applyBorder="1" applyAlignment="1">
      <alignment horizontal="right"/>
      <protection/>
    </xf>
    <xf numFmtId="49" fontId="8" fillId="0" borderId="1" xfId="15" applyNumberFormat="1" applyFont="1" applyFill="1" applyBorder="1" applyAlignment="1">
      <alignment horizontal="center"/>
      <protection/>
    </xf>
    <xf numFmtId="0" fontId="8" fillId="0" borderId="2" xfId="15" applyFont="1" applyFill="1" applyBorder="1">
      <alignment/>
      <protection/>
    </xf>
    <xf numFmtId="0" fontId="17" fillId="0" borderId="12" xfId="15" applyFont="1" applyFill="1" applyBorder="1" applyAlignment="1">
      <alignment horizontal="center"/>
      <protection/>
    </xf>
    <xf numFmtId="49" fontId="2" fillId="2" borderId="1" xfId="15" applyNumberFormat="1" applyFont="1" applyFill="1" applyBorder="1" applyAlignment="1">
      <alignment horizontal="right" vertical="top"/>
      <protection/>
    </xf>
    <xf numFmtId="43" fontId="1" fillId="2" borderId="12" xfId="16" applyFont="1" applyFill="1" applyBorder="1" applyAlignment="1">
      <alignment horizontal="right"/>
    </xf>
    <xf numFmtId="4" fontId="22" fillId="2" borderId="12" xfId="15" applyNumberFormat="1" applyFont="1" applyFill="1" applyBorder="1" applyAlignment="1">
      <alignment horizontal="right"/>
      <protection/>
    </xf>
    <xf numFmtId="0" fontId="1" fillId="0" borderId="12" xfId="15" applyFont="1" applyFill="1" applyBorder="1" applyAlignment="1">
      <alignment horizontal="right" vertical="top"/>
      <protection/>
    </xf>
    <xf numFmtId="4" fontId="22" fillId="0" borderId="12" xfId="15" applyNumberFormat="1" applyFont="1" applyFill="1" applyBorder="1" applyAlignment="1">
      <alignment horizontal="right" vertical="top"/>
      <protection/>
    </xf>
    <xf numFmtId="0" fontId="14" fillId="0" borderId="12" xfId="15" applyFont="1" applyFill="1" applyBorder="1" applyAlignment="1">
      <alignment horizontal="center" vertical="top"/>
      <protection/>
    </xf>
    <xf numFmtId="0" fontId="22" fillId="0" borderId="12" xfId="15" applyFont="1" applyFill="1" applyBorder="1" applyAlignment="1">
      <alignment horizontal="right" vertical="top"/>
      <protection/>
    </xf>
    <xf numFmtId="43" fontId="1" fillId="0" borderId="12" xfId="15" applyNumberFormat="1" applyFont="1" applyFill="1" applyBorder="1" applyAlignment="1">
      <alignment horizontal="right" vertical="top"/>
      <protection/>
    </xf>
    <xf numFmtId="0" fontId="20" fillId="2" borderId="8" xfId="15" applyFont="1" applyFill="1" applyBorder="1" applyAlignment="1">
      <alignment horizontal="right" vertical="top" wrapText="1"/>
      <protection/>
    </xf>
    <xf numFmtId="49" fontId="20" fillId="2" borderId="1" xfId="15" applyNumberFormat="1" applyFont="1" applyFill="1" applyBorder="1" applyAlignment="1">
      <alignment horizontal="right" vertical="top" wrapText="1"/>
      <protection/>
    </xf>
    <xf numFmtId="0" fontId="20" fillId="2" borderId="8" xfId="15" applyFont="1" applyFill="1" applyBorder="1" applyAlignment="1">
      <alignment horizontal="right" vertical="top"/>
      <protection/>
    </xf>
    <xf numFmtId="49" fontId="20" fillId="2" borderId="1" xfId="15" applyNumberFormat="1" applyFont="1" applyFill="1" applyBorder="1" applyAlignment="1">
      <alignment horizontal="right" vertical="top"/>
      <protection/>
    </xf>
    <xf numFmtId="49" fontId="20" fillId="2" borderId="1" xfId="15" applyNumberFormat="1" applyFont="1" applyFill="1" applyBorder="1" applyAlignment="1">
      <alignment horizontal="center" vertical="top"/>
      <protection/>
    </xf>
    <xf numFmtId="0" fontId="1" fillId="2" borderId="12" xfId="15" applyFont="1" applyFill="1" applyBorder="1" applyAlignment="1">
      <alignment horizontal="right" vertical="top"/>
      <protection/>
    </xf>
    <xf numFmtId="0" fontId="22" fillId="2" borderId="12" xfId="15" applyFont="1" applyFill="1" applyBorder="1" applyAlignment="1">
      <alignment horizontal="right" vertical="top"/>
      <protection/>
    </xf>
    <xf numFmtId="0" fontId="14" fillId="2" borderId="18" xfId="15" applyFont="1" applyFill="1" applyBorder="1" applyAlignment="1">
      <alignment horizontal="center"/>
      <protection/>
    </xf>
    <xf numFmtId="0" fontId="23" fillId="2" borderId="15" xfId="15" applyFont="1" applyFill="1" applyBorder="1" applyAlignment="1">
      <alignment horizontal="center"/>
      <protection/>
    </xf>
    <xf numFmtId="43" fontId="2" fillId="2" borderId="15" xfId="16" applyFont="1" applyFill="1" applyBorder="1" applyAlignment="1">
      <alignment horizontal="right"/>
    </xf>
    <xf numFmtId="43" fontId="8" fillId="2" borderId="15" xfId="15" applyNumberFormat="1" applyFont="1" applyFill="1" applyBorder="1" applyAlignment="1">
      <alignment horizontal="right"/>
      <protection/>
    </xf>
    <xf numFmtId="0" fontId="1" fillId="2" borderId="14" xfId="15" applyFont="1" applyFill="1" applyBorder="1" applyAlignment="1">
      <alignment horizontal="center"/>
      <protection/>
    </xf>
    <xf numFmtId="0" fontId="8" fillId="2" borderId="14" xfId="15" applyFont="1" applyFill="1" applyBorder="1" applyAlignment="1">
      <alignment horizontal="right"/>
      <protection/>
    </xf>
    <xf numFmtId="49" fontId="2" fillId="4" borderId="7" xfId="15" applyNumberFormat="1" applyFont="1" applyFill="1" applyBorder="1" applyAlignment="1">
      <alignment horizontal="center"/>
      <protection/>
    </xf>
    <xf numFmtId="49" fontId="2" fillId="4" borderId="0" xfId="15" applyNumberFormat="1" applyFont="1" applyFill="1" applyBorder="1" applyAlignment="1">
      <alignment horizontal="left"/>
      <protection/>
    </xf>
    <xf numFmtId="0" fontId="1" fillId="4" borderId="13" xfId="15" applyFont="1" applyFill="1" applyBorder="1" applyAlignment="1">
      <alignment horizontal="center"/>
      <protection/>
    </xf>
    <xf numFmtId="43" fontId="2" fillId="4" borderId="13" xfId="15" applyNumberFormat="1" applyFont="1" applyFill="1" applyBorder="1" applyAlignment="1">
      <alignment horizontal="right"/>
      <protection/>
    </xf>
    <xf numFmtId="43" fontId="2" fillId="4" borderId="13" xfId="15" applyNumberFormat="1" applyFont="1" applyFill="1" applyBorder="1" applyAlignment="1">
      <alignment horizontal="center"/>
      <protection/>
    </xf>
    <xf numFmtId="43" fontId="8" fillId="4" borderId="13" xfId="15" applyNumberFormat="1" applyFont="1" applyFill="1" applyBorder="1" applyAlignment="1">
      <alignment horizontal="right"/>
      <protection/>
    </xf>
    <xf numFmtId="0" fontId="14" fillId="4" borderId="13" xfId="15" applyFont="1" applyFill="1" applyBorder="1" applyAlignment="1">
      <alignment horizontal="center"/>
      <protection/>
    </xf>
    <xf numFmtId="0" fontId="0" fillId="3" borderId="0" xfId="15" applyFill="1" applyBorder="1">
      <alignment/>
      <protection/>
    </xf>
    <xf numFmtId="49" fontId="2" fillId="3" borderId="8" xfId="15" applyNumberFormat="1" applyFont="1" applyFill="1" applyBorder="1" applyAlignment="1">
      <alignment horizontal="center"/>
      <protection/>
    </xf>
    <xf numFmtId="0" fontId="1" fillId="3" borderId="12" xfId="15" applyFont="1" applyFill="1" applyBorder="1" applyAlignment="1">
      <alignment horizontal="center"/>
      <protection/>
    </xf>
    <xf numFmtId="43" fontId="2" fillId="3" borderId="12" xfId="16" applyFont="1" applyFill="1" applyBorder="1" applyAlignment="1">
      <alignment horizontal="right"/>
    </xf>
    <xf numFmtId="43" fontId="2" fillId="3" borderId="12" xfId="15" applyNumberFormat="1" applyFont="1" applyFill="1" applyBorder="1" applyAlignment="1">
      <alignment horizontal="right"/>
      <protection/>
    </xf>
    <xf numFmtId="43" fontId="8" fillId="3" borderId="12" xfId="15" applyNumberFormat="1" applyFont="1" applyFill="1" applyBorder="1" applyAlignment="1">
      <alignment horizontal="right"/>
      <protection/>
    </xf>
    <xf numFmtId="0" fontId="0" fillId="0" borderId="0" xfId="15" applyBorder="1">
      <alignment/>
      <protection/>
    </xf>
    <xf numFmtId="49" fontId="1" fillId="0" borderId="12" xfId="15" applyNumberFormat="1" applyFont="1" applyFill="1" applyBorder="1" applyAlignment="1">
      <alignment horizontal="center"/>
      <protection/>
    </xf>
    <xf numFmtId="43" fontId="2" fillId="0" borderId="12" xfId="16" applyFont="1" applyFill="1" applyBorder="1" applyAlignment="1">
      <alignment horizontal="right"/>
    </xf>
    <xf numFmtId="43" fontId="8" fillId="0" borderId="12" xfId="16" applyFont="1" applyFill="1" applyBorder="1" applyAlignment="1">
      <alignment horizontal="right"/>
    </xf>
    <xf numFmtId="49" fontId="14" fillId="0" borderId="12" xfId="15" applyNumberFormat="1" applyFont="1" applyFill="1" applyBorder="1" applyAlignment="1">
      <alignment horizontal="center"/>
      <protection/>
    </xf>
    <xf numFmtId="0" fontId="8" fillId="3" borderId="12" xfId="15" applyFont="1" applyFill="1" applyBorder="1" applyAlignment="1">
      <alignment horizontal="right"/>
      <protection/>
    </xf>
    <xf numFmtId="49" fontId="8" fillId="0" borderId="12" xfId="15" applyNumberFormat="1" applyFont="1" applyFill="1" applyBorder="1" applyAlignment="1">
      <alignment horizontal="right"/>
      <protection/>
    </xf>
    <xf numFmtId="49" fontId="2" fillId="4" borderId="8" xfId="15" applyNumberFormat="1" applyFont="1" applyFill="1" applyBorder="1" applyAlignment="1">
      <alignment horizontal="center"/>
      <protection/>
    </xf>
    <xf numFmtId="49" fontId="2" fillId="4" borderId="1" xfId="15" applyNumberFormat="1" applyFont="1" applyFill="1" applyBorder="1" applyAlignment="1">
      <alignment horizontal="left"/>
      <protection/>
    </xf>
    <xf numFmtId="0" fontId="1" fillId="4" borderId="12" xfId="15" applyFont="1" applyFill="1" applyBorder="1" applyAlignment="1">
      <alignment horizontal="center"/>
      <protection/>
    </xf>
    <xf numFmtId="43" fontId="2" fillId="4" borderId="12" xfId="15" applyNumberFormat="1" applyFont="1" applyFill="1" applyBorder="1" applyAlignment="1">
      <alignment horizontal="right"/>
      <protection/>
    </xf>
    <xf numFmtId="43" fontId="8" fillId="4" borderId="12" xfId="16" applyFont="1" applyFill="1" applyBorder="1" applyAlignment="1">
      <alignment horizontal="right"/>
    </xf>
    <xf numFmtId="0" fontId="14" fillId="4" borderId="12" xfId="15" applyFont="1" applyFill="1" applyBorder="1" applyAlignment="1">
      <alignment horizontal="center"/>
      <protection/>
    </xf>
    <xf numFmtId="0" fontId="2" fillId="3" borderId="1" xfId="15" applyFont="1" applyFill="1" applyBorder="1">
      <alignment/>
      <protection/>
    </xf>
    <xf numFmtId="43" fontId="1" fillId="0" borderId="12" xfId="16" applyFont="1" applyFill="1" applyBorder="1" applyAlignment="1">
      <alignment horizontal="right"/>
    </xf>
    <xf numFmtId="49" fontId="8" fillId="3" borderId="12" xfId="15" applyNumberFormat="1" applyFont="1" applyFill="1" applyBorder="1" applyAlignment="1">
      <alignment horizontal="right"/>
      <protection/>
    </xf>
    <xf numFmtId="0" fontId="8" fillId="2" borderId="15" xfId="15" applyFont="1" applyFill="1" applyBorder="1" applyAlignment="1">
      <alignment horizontal="right"/>
      <protection/>
    </xf>
    <xf numFmtId="0" fontId="1" fillId="4" borderId="14" xfId="15" applyFont="1" applyFill="1" applyBorder="1" applyAlignment="1">
      <alignment horizontal="center"/>
      <protection/>
    </xf>
    <xf numFmtId="0" fontId="2" fillId="4" borderId="14" xfId="15" applyFont="1" applyFill="1" applyBorder="1" applyAlignment="1">
      <alignment/>
      <protection/>
    </xf>
    <xf numFmtId="0" fontId="2" fillId="4" borderId="14" xfId="15" applyFont="1" applyFill="1" applyBorder="1" applyAlignment="1">
      <alignment horizontal="right"/>
      <protection/>
    </xf>
    <xf numFmtId="0" fontId="8" fillId="4" borderId="14" xfId="15" applyFont="1" applyFill="1" applyBorder="1" applyAlignment="1">
      <alignment horizontal="right"/>
      <protection/>
    </xf>
    <xf numFmtId="0" fontId="14" fillId="4" borderId="14" xfId="15" applyFont="1" applyFill="1" applyBorder="1" applyAlignment="1">
      <alignment horizontal="center"/>
      <protection/>
    </xf>
    <xf numFmtId="0" fontId="0" fillId="4" borderId="0" xfId="0" applyFill="1" applyAlignment="1">
      <alignment/>
    </xf>
    <xf numFmtId="0" fontId="1" fillId="3" borderId="14" xfId="15" applyFont="1" applyFill="1" applyBorder="1" applyAlignment="1">
      <alignment horizontal="center"/>
      <protection/>
    </xf>
    <xf numFmtId="0" fontId="2" fillId="3" borderId="14" xfId="15" applyFont="1" applyFill="1" applyBorder="1" applyAlignment="1">
      <alignment horizontal="right"/>
      <protection/>
    </xf>
    <xf numFmtId="0" fontId="8" fillId="3" borderId="14" xfId="15" applyFont="1" applyFill="1" applyBorder="1" applyAlignment="1">
      <alignment horizontal="right"/>
      <protection/>
    </xf>
    <xf numFmtId="0" fontId="1" fillId="0" borderId="12" xfId="15" applyFont="1" applyFill="1" applyBorder="1" applyAlignment="1">
      <alignment horizontal="center"/>
      <protection/>
    </xf>
    <xf numFmtId="0" fontId="2" fillId="0" borderId="12" xfId="15" applyFont="1" applyFill="1" applyBorder="1" applyAlignment="1">
      <alignment horizontal="right"/>
      <protection/>
    </xf>
    <xf numFmtId="0" fontId="8" fillId="0" borderId="12" xfId="15" applyFont="1" applyFill="1" applyBorder="1" applyAlignment="1">
      <alignment horizontal="right"/>
      <protection/>
    </xf>
    <xf numFmtId="0" fontId="1" fillId="4" borderId="14" xfId="15" applyFont="1" applyFill="1" applyBorder="1" applyAlignment="1">
      <alignment horizontal="right"/>
      <protection/>
    </xf>
    <xf numFmtId="0" fontId="2" fillId="4" borderId="14" xfId="15" applyFont="1" applyFill="1" applyBorder="1" applyAlignment="1">
      <alignment horizontal="right"/>
      <protection/>
    </xf>
    <xf numFmtId="0" fontId="2" fillId="3" borderId="14" xfId="15" applyFont="1" applyFill="1" applyBorder="1" applyAlignment="1">
      <alignment horizontal="right"/>
      <protection/>
    </xf>
    <xf numFmtId="0" fontId="24" fillId="2" borderId="15" xfId="15" applyFont="1" applyFill="1" applyBorder="1" applyAlignment="1">
      <alignment horizontal="right"/>
      <protection/>
    </xf>
    <xf numFmtId="0" fontId="2" fillId="2" borderId="14" xfId="15" applyFont="1" applyFill="1" applyBorder="1" applyAlignment="1">
      <alignment horizontal="right"/>
      <protection/>
    </xf>
    <xf numFmtId="0" fontId="2" fillId="0" borderId="14" xfId="15" applyFont="1" applyFill="1" applyBorder="1" applyAlignment="1">
      <alignment horizontal="right"/>
      <protection/>
    </xf>
    <xf numFmtId="0" fontId="8" fillId="0" borderId="14" xfId="15" applyFont="1" applyFill="1" applyBorder="1" applyAlignment="1">
      <alignment horizontal="right"/>
      <protection/>
    </xf>
    <xf numFmtId="0" fontId="14" fillId="0" borderId="14" xfId="15" applyFont="1" applyFill="1" applyBorder="1" applyAlignment="1">
      <alignment horizontal="center"/>
      <protection/>
    </xf>
    <xf numFmtId="0" fontId="2" fillId="0" borderId="13" xfId="15" applyFont="1" applyFill="1" applyBorder="1" applyAlignment="1">
      <alignment horizontal="right"/>
      <protection/>
    </xf>
    <xf numFmtId="0" fontId="8" fillId="0" borderId="13" xfId="15" applyFont="1" applyFill="1" applyBorder="1" applyAlignment="1">
      <alignment horizontal="right"/>
      <protection/>
    </xf>
    <xf numFmtId="0" fontId="24" fillId="2" borderId="12" xfId="15" applyFont="1" applyFill="1" applyBorder="1" applyAlignment="1">
      <alignment horizontal="right"/>
      <protection/>
    </xf>
    <xf numFmtId="0" fontId="2" fillId="2" borderId="13" xfId="15" applyFont="1" applyFill="1" applyBorder="1" applyAlignment="1">
      <alignment horizontal="right"/>
      <protection/>
    </xf>
    <xf numFmtId="0" fontId="8" fillId="2" borderId="12" xfId="15" applyFont="1" applyFill="1" applyBorder="1" applyAlignment="1">
      <alignment horizontal="right"/>
      <protection/>
    </xf>
    <xf numFmtId="0" fontId="2" fillId="5" borderId="12" xfId="15" applyFont="1" applyFill="1" applyBorder="1" applyAlignment="1">
      <alignment horizontal="right"/>
      <protection/>
    </xf>
    <xf numFmtId="0" fontId="8" fillId="5" borderId="12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right"/>
      <protection/>
    </xf>
    <xf numFmtId="0" fontId="8" fillId="0" borderId="15" xfId="15" applyFont="1" applyFill="1" applyBorder="1" applyAlignment="1">
      <alignment horizontal="right"/>
      <protection/>
    </xf>
    <xf numFmtId="0" fontId="25" fillId="2" borderId="12" xfId="15" applyFont="1" applyFill="1" applyBorder="1" applyAlignment="1">
      <alignment horizontal="right"/>
      <protection/>
    </xf>
    <xf numFmtId="0" fontId="0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" fillId="2" borderId="15" xfId="15" applyFont="1" applyFill="1" applyBorder="1" applyAlignment="1">
      <alignment horizontal="right"/>
      <protection/>
    </xf>
    <xf numFmtId="0" fontId="14" fillId="2" borderId="15" xfId="15" applyFont="1" applyFill="1" applyBorder="1" applyAlignment="1">
      <alignment horizontal="center"/>
      <protection/>
    </xf>
    <xf numFmtId="0" fontId="2" fillId="3" borderId="15" xfId="15" applyFont="1" applyFill="1" applyBorder="1" applyAlignment="1">
      <alignment horizontal="right"/>
      <protection/>
    </xf>
    <xf numFmtId="0" fontId="14" fillId="3" borderId="15" xfId="15" applyFont="1" applyFill="1" applyBorder="1" applyAlignment="1">
      <alignment horizontal="center"/>
      <protection/>
    </xf>
    <xf numFmtId="0" fontId="2" fillId="5" borderId="12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center"/>
    </xf>
    <xf numFmtId="208" fontId="2" fillId="5" borderId="12" xfId="16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4" fontId="2" fillId="5" borderId="12" xfId="0" applyNumberFormat="1" applyFont="1" applyFill="1" applyBorder="1" applyAlignment="1">
      <alignment horizontal="right"/>
    </xf>
    <xf numFmtId="4" fontId="2" fillId="0" borderId="12" xfId="15" applyNumberFormat="1" applyFont="1" applyFill="1" applyBorder="1" applyAlignment="1">
      <alignment horizontal="right"/>
      <protection/>
    </xf>
    <xf numFmtId="0" fontId="14" fillId="5" borderId="13" xfId="0" applyFont="1" applyFill="1" applyBorder="1" applyAlignment="1">
      <alignment horizontal="center"/>
    </xf>
    <xf numFmtId="49" fontId="19" fillId="5" borderId="1" xfId="0" applyNumberFormat="1" applyFont="1" applyFill="1" applyBorder="1" applyAlignment="1">
      <alignment/>
    </xf>
    <xf numFmtId="49" fontId="19" fillId="0" borderId="1" xfId="0" applyNumberFormat="1" applyFont="1" applyFill="1" applyBorder="1" applyAlignment="1">
      <alignment/>
    </xf>
    <xf numFmtId="0" fontId="2" fillId="2" borderId="12" xfId="15" applyFont="1" applyFill="1" applyBorder="1" applyAlignment="1">
      <alignment horizontal="right" vertical="top" wrapText="1"/>
      <protection/>
    </xf>
    <xf numFmtId="0" fontId="14" fillId="2" borderId="12" xfId="15" applyFont="1" applyFill="1" applyBorder="1" applyAlignment="1">
      <alignment horizontal="center" vertical="top" wrapText="1"/>
      <protection/>
    </xf>
    <xf numFmtId="0" fontId="0" fillId="3" borderId="1" xfId="0" applyFill="1" applyBorder="1" applyAlignment="1">
      <alignment/>
    </xf>
    <xf numFmtId="0" fontId="0" fillId="3" borderId="12" xfId="0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21" fillId="3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 horizontal="center"/>
    </xf>
    <xf numFmtId="0" fontId="14" fillId="0" borderId="15" xfId="15" applyFont="1" applyFill="1" applyBorder="1" applyAlignment="1">
      <alignment horizontal="center" vertical="top" wrapText="1"/>
      <protection/>
    </xf>
    <xf numFmtId="49" fontId="8" fillId="2" borderId="1" xfId="15" applyNumberFormat="1" applyFont="1" applyFill="1" applyBorder="1" applyAlignment="1">
      <alignment horizontal="right"/>
      <protection/>
    </xf>
    <xf numFmtId="49" fontId="8" fillId="0" borderId="1" xfId="15" applyNumberFormat="1" applyFont="1" applyFill="1" applyBorder="1" applyAlignment="1">
      <alignment horizontal="right" vertical="top" wrapText="1"/>
      <protection/>
    </xf>
    <xf numFmtId="0" fontId="21" fillId="0" borderId="13" xfId="0" applyFont="1" applyFill="1" applyBorder="1" applyAlignment="1">
      <alignment/>
    </xf>
    <xf numFmtId="0" fontId="21" fillId="0" borderId="13" xfId="0" applyFont="1" applyBorder="1" applyAlignment="1">
      <alignment/>
    </xf>
    <xf numFmtId="0" fontId="0" fillId="6" borderId="5" xfId="0" applyFill="1" applyBorder="1" applyAlignment="1">
      <alignment/>
    </xf>
    <xf numFmtId="0" fontId="0" fillId="6" borderId="11" xfId="0" applyFill="1" applyBorder="1" applyAlignment="1">
      <alignment/>
    </xf>
    <xf numFmtId="0" fontId="14" fillId="2" borderId="14" xfId="15" applyFont="1" applyFill="1" applyBorder="1" applyAlignment="1">
      <alignment horizontal="center"/>
      <protection/>
    </xf>
    <xf numFmtId="0" fontId="2" fillId="3" borderId="1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43" fontId="14" fillId="3" borderId="13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2" fillId="3" borderId="14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4" fillId="3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2" fillId="5" borderId="1" xfId="0" applyFont="1" applyFill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43" fontId="2" fillId="5" borderId="12" xfId="0" applyNumberFormat="1" applyFont="1" applyFill="1" applyBorder="1" applyAlignment="1">
      <alignment horizontal="right"/>
    </xf>
    <xf numFmtId="43" fontId="2" fillId="0" borderId="12" xfId="16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" fillId="3" borderId="12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14" fillId="3" borderId="12" xfId="0" applyFont="1" applyFill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49" fontId="0" fillId="3" borderId="1" xfId="15" applyNumberFormat="1" applyFill="1" applyBorder="1">
      <alignment/>
      <protection/>
    </xf>
    <xf numFmtId="49" fontId="8" fillId="2" borderId="5" xfId="15" applyNumberFormat="1" applyFont="1" applyFill="1" applyBorder="1" applyAlignment="1">
      <alignment horizontal="right"/>
      <protection/>
    </xf>
    <xf numFmtId="0" fontId="8" fillId="2" borderId="6" xfId="15" applyFont="1" applyFill="1" applyBorder="1" applyAlignment="1">
      <alignment horizontal="right"/>
      <protection/>
    </xf>
    <xf numFmtId="49" fontId="8" fillId="2" borderId="3" xfId="15" applyNumberFormat="1" applyFont="1" applyFill="1" applyBorder="1" applyAlignment="1">
      <alignment horizontal="right"/>
      <protection/>
    </xf>
    <xf numFmtId="49" fontId="8" fillId="2" borderId="5" xfId="15" applyNumberFormat="1" applyFont="1" applyFill="1" applyBorder="1" applyAlignment="1">
      <alignment horizontal="left"/>
      <protection/>
    </xf>
    <xf numFmtId="0" fontId="0" fillId="0" borderId="10" xfId="15" applyBorder="1">
      <alignment/>
      <protection/>
    </xf>
    <xf numFmtId="43" fontId="2" fillId="2" borderId="15" xfId="15" applyNumberFormat="1" applyFont="1" applyFill="1" applyBorder="1" applyAlignment="1">
      <alignment horizontal="right"/>
      <protection/>
    </xf>
    <xf numFmtId="208" fontId="2" fillId="2" borderId="15" xfId="15" applyNumberFormat="1" applyFont="1" applyFill="1" applyBorder="1" applyAlignment="1">
      <alignment horizontal="right"/>
      <protection/>
    </xf>
    <xf numFmtId="43" fontId="2" fillId="2" borderId="15" xfId="15" applyNumberFormat="1" applyFont="1" applyFill="1" applyBorder="1" applyAlignment="1">
      <alignment/>
      <protection/>
    </xf>
    <xf numFmtId="208" fontId="2" fillId="2" borderId="15" xfId="15" applyNumberFormat="1" applyFont="1" applyFill="1" applyBorder="1" applyAlignment="1">
      <alignment/>
      <protection/>
    </xf>
    <xf numFmtId="208" fontId="2" fillId="2" borderId="15" xfId="15" applyNumberFormat="1" applyFont="1" applyFill="1" applyBorder="1" applyAlignment="1">
      <alignment horizontal="center"/>
      <protection/>
    </xf>
    <xf numFmtId="43" fontId="2" fillId="2" borderId="13" xfId="15" applyNumberFormat="1" applyFont="1" applyFill="1" applyBorder="1" applyAlignment="1">
      <alignment horizontal="right"/>
      <protection/>
    </xf>
    <xf numFmtId="43" fontId="2" fillId="2" borderId="13" xfId="15" applyNumberFormat="1" applyFont="1" applyFill="1" applyBorder="1" applyAlignment="1">
      <alignment horizontal="left"/>
      <protection/>
    </xf>
    <xf numFmtId="208" fontId="2" fillId="2" borderId="13" xfId="15" applyNumberFormat="1" applyFont="1" applyFill="1" applyBorder="1" applyAlignment="1">
      <alignment horizontal="center"/>
      <protection/>
    </xf>
    <xf numFmtId="43" fontId="2" fillId="2" borderId="14" xfId="15" applyNumberFormat="1" applyFont="1" applyFill="1" applyBorder="1" applyAlignment="1">
      <alignment horizontal="right"/>
      <protection/>
    </xf>
    <xf numFmtId="43" fontId="2" fillId="2" borderId="14" xfId="15" applyNumberFormat="1" applyFont="1" applyFill="1" applyBorder="1" applyAlignment="1">
      <alignment/>
      <protection/>
    </xf>
    <xf numFmtId="208" fontId="2" fillId="2" borderId="14" xfId="15" applyNumberFormat="1" applyFont="1" applyFill="1" applyBorder="1" applyAlignment="1">
      <alignment horizontal="center"/>
      <protection/>
    </xf>
    <xf numFmtId="43" fontId="2" fillId="3" borderId="12" xfId="15" applyNumberFormat="1" applyFont="1" applyFill="1" applyBorder="1" applyAlignment="1">
      <alignment horizontal="right"/>
      <protection/>
    </xf>
    <xf numFmtId="208" fontId="2" fillId="3" borderId="12" xfId="15" applyNumberFormat="1" applyFont="1" applyFill="1" applyBorder="1" applyAlignment="1">
      <alignment horizontal="center"/>
      <protection/>
    </xf>
    <xf numFmtId="43" fontId="2" fillId="3" borderId="12" xfId="15" applyNumberFormat="1" applyFont="1" applyFill="1" applyBorder="1" applyAlignment="1">
      <alignment/>
      <protection/>
    </xf>
    <xf numFmtId="0" fontId="14" fillId="3" borderId="2" xfId="15" applyFont="1" applyFill="1" applyBorder="1" applyAlignment="1">
      <alignment horizontal="center"/>
      <protection/>
    </xf>
    <xf numFmtId="43" fontId="2" fillId="4" borderId="12" xfId="15" applyNumberFormat="1" applyFont="1" applyFill="1" applyBorder="1" applyAlignment="1">
      <alignment horizontal="right"/>
      <protection/>
    </xf>
    <xf numFmtId="208" fontId="2" fillId="4" borderId="12" xfId="15" applyNumberFormat="1" applyFont="1" applyFill="1" applyBorder="1" applyAlignment="1">
      <alignment horizontal="center"/>
      <protection/>
    </xf>
    <xf numFmtId="43" fontId="2" fillId="4" borderId="12" xfId="15" applyNumberFormat="1" applyFont="1" applyFill="1" applyBorder="1" applyAlignment="1">
      <alignment horizontal="center"/>
      <protection/>
    </xf>
    <xf numFmtId="0" fontId="14" fillId="4" borderId="2" xfId="15" applyFont="1" applyFill="1" applyBorder="1" applyAlignment="1">
      <alignment horizontal="center"/>
      <protection/>
    </xf>
    <xf numFmtId="43" fontId="2" fillId="0" borderId="12" xfId="15" applyNumberFormat="1" applyFont="1" applyFill="1" applyBorder="1" applyAlignment="1">
      <alignment horizontal="right"/>
      <protection/>
    </xf>
    <xf numFmtId="208" fontId="2" fillId="0" borderId="12" xfId="15" applyNumberFormat="1" applyFont="1" applyFill="1" applyBorder="1" applyAlignment="1">
      <alignment horizontal="center"/>
      <protection/>
    </xf>
    <xf numFmtId="43" fontId="2" fillId="0" borderId="12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43" fontId="2" fillId="0" borderId="15" xfId="15" applyNumberFormat="1" applyFont="1" applyFill="1" applyBorder="1" applyAlignment="1">
      <alignment horizontal="right"/>
      <protection/>
    </xf>
    <xf numFmtId="49" fontId="15" fillId="0" borderId="1" xfId="15" applyNumberFormat="1" applyFont="1" applyFill="1" applyBorder="1" applyAlignment="1">
      <alignment horizontal="center"/>
      <protection/>
    </xf>
    <xf numFmtId="49" fontId="15" fillId="0" borderId="1" xfId="15" applyNumberFormat="1" applyFont="1" applyFill="1" applyBorder="1" applyAlignment="1">
      <alignment horizontal="left"/>
      <protection/>
    </xf>
    <xf numFmtId="43" fontId="15" fillId="0" borderId="12" xfId="15" applyNumberFormat="1" applyFont="1" applyFill="1" applyBorder="1" applyAlignment="1">
      <alignment horizontal="right"/>
      <protection/>
    </xf>
    <xf numFmtId="43" fontId="15" fillId="0" borderId="12" xfId="15" applyNumberFormat="1" applyFont="1" applyFill="1" applyBorder="1" applyAlignment="1">
      <alignment horizontal="center"/>
      <protection/>
    </xf>
    <xf numFmtId="43" fontId="2" fillId="3" borderId="14" xfId="15" applyNumberFormat="1" applyFont="1" applyFill="1" applyBorder="1" applyAlignment="1">
      <alignment horizontal="right"/>
      <protection/>
    </xf>
    <xf numFmtId="43" fontId="2" fillId="3" borderId="15" xfId="15" applyNumberFormat="1" applyFont="1" applyFill="1" applyBorder="1" applyAlignment="1">
      <alignment horizontal="right"/>
      <protection/>
    </xf>
    <xf numFmtId="0" fontId="14" fillId="3" borderId="11" xfId="15" applyFont="1" applyFill="1" applyBorder="1" applyAlignment="1">
      <alignment horizontal="center"/>
      <protection/>
    </xf>
    <xf numFmtId="43" fontId="2" fillId="2" borderId="14" xfId="16" applyFont="1" applyFill="1" applyBorder="1" applyAlignment="1">
      <alignment horizontal="right"/>
    </xf>
    <xf numFmtId="43" fontId="2" fillId="2" borderId="12" xfId="15" applyNumberFormat="1" applyFont="1" applyFill="1" applyBorder="1" applyAlignment="1">
      <alignment/>
      <protection/>
    </xf>
    <xf numFmtId="43" fontId="2" fillId="2" borderId="12" xfId="15" applyNumberFormat="1" applyFont="1" applyFill="1" applyBorder="1" applyAlignment="1">
      <alignment horizontal="right"/>
      <protection/>
    </xf>
    <xf numFmtId="43" fontId="2" fillId="3" borderId="13" xfId="15" applyNumberFormat="1" applyFont="1" applyFill="1" applyBorder="1" applyAlignment="1">
      <alignment horizontal="right"/>
      <protection/>
    </xf>
    <xf numFmtId="0" fontId="14" fillId="3" borderId="10" xfId="15" applyFont="1" applyFill="1" applyBorder="1" applyAlignment="1">
      <alignment horizontal="center"/>
      <protection/>
    </xf>
    <xf numFmtId="43" fontId="2" fillId="0" borderId="14" xfId="15" applyNumberFormat="1" applyFont="1" applyFill="1" applyBorder="1" applyAlignment="1">
      <alignment horizontal="right"/>
      <protection/>
    </xf>
    <xf numFmtId="43" fontId="2" fillId="0" borderId="14" xfId="15" applyNumberFormat="1" applyFont="1" applyFill="1" applyBorder="1" applyAlignment="1">
      <alignment horizontal="center"/>
      <protection/>
    </xf>
    <xf numFmtId="43" fontId="2" fillId="0" borderId="14" xfId="16" applyNumberFormat="1" applyFont="1" applyFill="1" applyBorder="1" applyAlignment="1">
      <alignment horizontal="center"/>
    </xf>
    <xf numFmtId="0" fontId="14" fillId="0" borderId="4" xfId="15" applyFont="1" applyFill="1" applyBorder="1" applyAlignment="1">
      <alignment horizontal="center"/>
      <protection/>
    </xf>
    <xf numFmtId="43" fontId="2" fillId="4" borderId="13" xfId="15" applyNumberFormat="1" applyFont="1" applyFill="1" applyBorder="1" applyAlignment="1">
      <alignment horizontal="right"/>
      <protection/>
    </xf>
    <xf numFmtId="43" fontId="2" fillId="4" borderId="13" xfId="15" applyNumberFormat="1" applyFont="1" applyFill="1" applyBorder="1" applyAlignment="1">
      <alignment horizontal="center"/>
      <protection/>
    </xf>
    <xf numFmtId="0" fontId="14" fillId="4" borderId="10" xfId="15" applyFont="1" applyFill="1" applyBorder="1" applyAlignment="1">
      <alignment horizontal="center"/>
      <protection/>
    </xf>
    <xf numFmtId="43" fontId="2" fillId="0" borderId="13" xfId="15" applyNumberFormat="1" applyFont="1" applyFill="1" applyBorder="1" applyAlignment="1">
      <alignment horizontal="right"/>
      <protection/>
    </xf>
    <xf numFmtId="43" fontId="2" fillId="0" borderId="13" xfId="15" applyNumberFormat="1" applyFont="1" applyFill="1" applyBorder="1" applyAlignment="1">
      <alignment horizontal="center"/>
      <protection/>
    </xf>
    <xf numFmtId="0" fontId="14" fillId="0" borderId="10" xfId="15" applyFont="1" applyFill="1" applyBorder="1" applyAlignment="1">
      <alignment horizontal="center"/>
      <protection/>
    </xf>
    <xf numFmtId="43" fontId="8" fillId="2" borderId="12" xfId="15" applyNumberFormat="1" applyFont="1" applyFill="1" applyBorder="1" applyAlignment="1">
      <alignment horizontal="right"/>
      <protection/>
    </xf>
    <xf numFmtId="43" fontId="8" fillId="3" borderId="12" xfId="15" applyNumberFormat="1" applyFont="1" applyFill="1" applyBorder="1" applyAlignment="1">
      <alignment horizontal="right"/>
      <protection/>
    </xf>
    <xf numFmtId="43" fontId="8" fillId="0" borderId="12" xfId="15" applyNumberFormat="1" applyFont="1" applyFill="1" applyBorder="1" applyAlignment="1">
      <alignment horizontal="center"/>
      <protection/>
    </xf>
    <xf numFmtId="43" fontId="2" fillId="3" borderId="12" xfId="15" applyNumberFormat="1" applyFont="1" applyFill="1" applyBorder="1" applyAlignment="1">
      <alignment horizontal="center"/>
      <protection/>
    </xf>
    <xf numFmtId="43" fontId="8" fillId="0" borderId="12" xfId="16" applyNumberFormat="1" applyFont="1" applyFill="1" applyBorder="1" applyAlignment="1">
      <alignment horizontal="center"/>
    </xf>
    <xf numFmtId="43" fontId="2" fillId="2" borderId="13" xfId="15" applyNumberFormat="1" applyFont="1" applyFill="1" applyBorder="1" applyAlignment="1">
      <alignment horizontal="center"/>
      <protection/>
    </xf>
    <xf numFmtId="0" fontId="15" fillId="3" borderId="9" xfId="15" applyFont="1" applyFill="1" applyBorder="1" applyAlignment="1">
      <alignment horizontal="right"/>
      <protection/>
    </xf>
    <xf numFmtId="49" fontId="15" fillId="3" borderId="5" xfId="15" applyNumberFormat="1" applyFont="1" applyFill="1" applyBorder="1" applyAlignment="1">
      <alignment horizontal="right"/>
      <protection/>
    </xf>
    <xf numFmtId="49" fontId="15" fillId="3" borderId="5" xfId="15" applyNumberFormat="1" applyFont="1" applyFill="1" applyBorder="1" applyAlignment="1">
      <alignment horizontal="center"/>
      <protection/>
    </xf>
    <xf numFmtId="43" fontId="15" fillId="3" borderId="15" xfId="15" applyNumberFormat="1" applyFont="1" applyFill="1" applyBorder="1" applyAlignment="1">
      <alignment horizontal="right"/>
      <protection/>
    </xf>
    <xf numFmtId="208" fontId="15" fillId="3" borderId="15" xfId="15" applyNumberFormat="1" applyFont="1" applyFill="1" applyBorder="1" applyAlignment="1">
      <alignment horizontal="right"/>
      <protection/>
    </xf>
    <xf numFmtId="43" fontId="15" fillId="3" borderId="12" xfId="15" applyNumberFormat="1" applyFont="1" applyFill="1" applyBorder="1" applyAlignment="1">
      <alignment/>
      <protection/>
    </xf>
    <xf numFmtId="208" fontId="15" fillId="3" borderId="12" xfId="15" applyNumberFormat="1" applyFont="1" applyFill="1" applyBorder="1" applyAlignment="1">
      <alignment horizontal="center"/>
      <protection/>
    </xf>
    <xf numFmtId="0" fontId="15" fillId="0" borderId="2" xfId="15" applyFont="1" applyFill="1" applyBorder="1">
      <alignment/>
      <protection/>
    </xf>
    <xf numFmtId="208" fontId="15" fillId="0" borderId="12" xfId="15" applyNumberFormat="1" applyFont="1" applyFill="1" applyBorder="1" applyAlignment="1">
      <alignment horizontal="right"/>
      <protection/>
    </xf>
    <xf numFmtId="208" fontId="15" fillId="0" borderId="12" xfId="15" applyNumberFormat="1" applyFont="1" applyFill="1" applyBorder="1" applyAlignment="1">
      <alignment horizontal="center"/>
      <protection/>
    </xf>
    <xf numFmtId="208" fontId="2" fillId="0" borderId="12" xfId="15" applyNumberFormat="1" applyFont="1" applyFill="1" applyBorder="1" applyAlignment="1">
      <alignment horizontal="right"/>
      <protection/>
    </xf>
    <xf numFmtId="0" fontId="15" fillId="0" borderId="7" xfId="15" applyFont="1" applyFill="1" applyBorder="1" applyAlignment="1">
      <alignment horizontal="right"/>
      <protection/>
    </xf>
    <xf numFmtId="49" fontId="15" fillId="0" borderId="0" xfId="15" applyNumberFormat="1" applyFont="1" applyFill="1" applyBorder="1" applyAlignment="1">
      <alignment horizontal="right"/>
      <protection/>
    </xf>
    <xf numFmtId="49" fontId="15" fillId="0" borderId="0" xfId="15" applyNumberFormat="1" applyFont="1" applyFill="1" applyBorder="1" applyAlignment="1">
      <alignment horizontal="center"/>
      <protection/>
    </xf>
    <xf numFmtId="0" fontId="15" fillId="0" borderId="4" xfId="15" applyFont="1" applyFill="1" applyBorder="1">
      <alignment/>
      <protection/>
    </xf>
    <xf numFmtId="43" fontId="15" fillId="0" borderId="13" xfId="15" applyNumberFormat="1" applyFont="1" applyFill="1" applyBorder="1" applyAlignment="1">
      <alignment horizontal="right"/>
      <protection/>
    </xf>
    <xf numFmtId="208" fontId="15" fillId="0" borderId="13" xfId="15" applyNumberFormat="1" applyFont="1" applyFill="1" applyBorder="1" applyAlignment="1">
      <alignment horizontal="right"/>
      <protection/>
    </xf>
    <xf numFmtId="43" fontId="15" fillId="0" borderId="13" xfId="15" applyNumberFormat="1" applyFont="1" applyFill="1" applyBorder="1" applyAlignment="1">
      <alignment horizontal="center"/>
      <protection/>
    </xf>
    <xf numFmtId="43" fontId="15" fillId="3" borderId="12" xfId="15" applyNumberFormat="1" applyFont="1" applyFill="1" applyBorder="1" applyAlignment="1">
      <alignment horizontal="right"/>
      <protection/>
    </xf>
    <xf numFmtId="208" fontId="2" fillId="2" borderId="12" xfId="15" applyNumberFormat="1" applyFont="1" applyFill="1" applyBorder="1" applyAlignment="1">
      <alignment horizontal="right"/>
      <protection/>
    </xf>
    <xf numFmtId="208" fontId="2" fillId="2" borderId="12" xfId="15" applyNumberFormat="1" applyFont="1" applyFill="1" applyBorder="1" applyAlignment="1">
      <alignment/>
      <protection/>
    </xf>
    <xf numFmtId="208" fontId="2" fillId="2" borderId="12" xfId="15" applyNumberFormat="1" applyFont="1" applyFill="1" applyBorder="1" applyAlignment="1">
      <alignment horizontal="center"/>
      <protection/>
    </xf>
    <xf numFmtId="208" fontId="2" fillId="3" borderId="12" xfId="15" applyNumberFormat="1" applyFont="1" applyFill="1" applyBorder="1" applyAlignment="1">
      <alignment horizontal="right"/>
      <protection/>
    </xf>
    <xf numFmtId="208" fontId="2" fillId="4" borderId="12" xfId="15" applyNumberFormat="1" applyFont="1" applyFill="1" applyBorder="1" applyAlignment="1">
      <alignment horizontal="right"/>
      <protection/>
    </xf>
    <xf numFmtId="208" fontId="2" fillId="0" borderId="12" xfId="15" applyNumberFormat="1" applyFont="1" applyFill="1" applyBorder="1" applyAlignment="1">
      <alignment horizontal="right"/>
      <protection/>
    </xf>
    <xf numFmtId="208" fontId="8" fillId="2" borderId="12" xfId="15" applyNumberFormat="1" applyFont="1" applyFill="1" applyBorder="1" applyAlignment="1">
      <alignment horizontal="center"/>
      <protection/>
    </xf>
    <xf numFmtId="208" fontId="8" fillId="3" borderId="12" xfId="16" applyNumberFormat="1" applyFont="1" applyFill="1" applyBorder="1" applyAlignment="1">
      <alignment horizontal="right"/>
    </xf>
    <xf numFmtId="208" fontId="8" fillId="0" borderId="12" xfId="16" applyNumberFormat="1" applyFont="1" applyFill="1" applyBorder="1" applyAlignment="1">
      <alignment horizontal="center"/>
    </xf>
    <xf numFmtId="43" fontId="2" fillId="2" borderId="13" xfId="15" applyNumberFormat="1" applyFont="1" applyFill="1" applyBorder="1" applyAlignment="1">
      <alignment/>
      <protection/>
    </xf>
    <xf numFmtId="43" fontId="2" fillId="2" borderId="14" xfId="15" applyNumberFormat="1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43" fontId="2" fillId="2" borderId="14" xfId="16" applyNumberFormat="1" applyFont="1" applyFill="1" applyBorder="1" applyAlignment="1">
      <alignment horizontal="center"/>
    </xf>
    <xf numFmtId="43" fontId="15" fillId="2" borderId="12" xfId="15" applyNumberFormat="1" applyFont="1" applyFill="1" applyBorder="1" applyAlignment="1">
      <alignment/>
      <protection/>
    </xf>
    <xf numFmtId="208" fontId="15" fillId="2" borderId="12" xfId="15" applyNumberFormat="1" applyFont="1" applyFill="1" applyBorder="1" applyAlignment="1">
      <alignment horizontal="right"/>
      <protection/>
    </xf>
    <xf numFmtId="43" fontId="15" fillId="2" borderId="12" xfId="15" applyNumberFormat="1" applyFont="1" applyFill="1" applyBorder="1" applyAlignment="1">
      <alignment horizontal="center"/>
      <protection/>
    </xf>
    <xf numFmtId="0" fontId="27" fillId="2" borderId="4" xfId="15" applyFont="1" applyFill="1" applyBorder="1" applyAlignment="1">
      <alignment horizontal="center"/>
      <protection/>
    </xf>
    <xf numFmtId="43" fontId="8" fillId="2" borderId="12" xfId="15" applyNumberFormat="1" applyFont="1" applyFill="1" applyBorder="1" applyAlignment="1">
      <alignment horizontal="center"/>
      <protection/>
    </xf>
    <xf numFmtId="49" fontId="15" fillId="0" borderId="3" xfId="15" applyNumberFormat="1" applyFont="1" applyFill="1" applyBorder="1" applyAlignment="1">
      <alignment horizontal="right"/>
      <protection/>
    </xf>
    <xf numFmtId="49" fontId="15" fillId="0" borderId="3" xfId="15" applyNumberFormat="1" applyFont="1" applyFill="1" applyBorder="1" applyAlignment="1">
      <alignment horizontal="center"/>
      <protection/>
    </xf>
    <xf numFmtId="208" fontId="15" fillId="0" borderId="14" xfId="15" applyNumberFormat="1" applyFont="1" applyFill="1" applyBorder="1" applyAlignment="1">
      <alignment horizontal="right"/>
      <protection/>
    </xf>
    <xf numFmtId="43" fontId="15" fillId="0" borderId="14" xfId="15" applyNumberFormat="1" applyFont="1" applyFill="1" applyBorder="1" applyAlignment="1">
      <alignment horizontal="right"/>
      <protection/>
    </xf>
    <xf numFmtId="208" fontId="15" fillId="0" borderId="14" xfId="15" applyNumberFormat="1" applyFont="1" applyFill="1" applyBorder="1" applyAlignment="1">
      <alignment horizontal="center"/>
      <protection/>
    </xf>
    <xf numFmtId="43" fontId="15" fillId="0" borderId="12" xfId="15" applyNumberFormat="1" applyFont="1" applyFill="1" applyBorder="1" applyAlignment="1">
      <alignment horizontal="left"/>
      <protection/>
    </xf>
    <xf numFmtId="208" fontId="8" fillId="0" borderId="12" xfId="15" applyNumberFormat="1" applyFont="1" applyFill="1" applyBorder="1" applyAlignment="1">
      <alignment horizontal="center"/>
      <protection/>
    </xf>
    <xf numFmtId="0" fontId="15" fillId="0" borderId="5" xfId="15" applyFont="1" applyFill="1" applyBorder="1" applyAlignment="1">
      <alignment horizontal="left"/>
      <protection/>
    </xf>
    <xf numFmtId="0" fontId="15" fillId="0" borderId="11" xfId="15" applyFont="1" applyFill="1" applyBorder="1" applyAlignment="1">
      <alignment horizontal="left"/>
      <protection/>
    </xf>
    <xf numFmtId="43" fontId="15" fillId="0" borderId="15" xfId="15" applyNumberFormat="1" applyFont="1" applyFill="1" applyBorder="1" applyAlignment="1">
      <alignment horizontal="left"/>
      <protection/>
    </xf>
    <xf numFmtId="208" fontId="15" fillId="0" borderId="15" xfId="15" applyNumberFormat="1" applyFont="1" applyFill="1" applyBorder="1" applyAlignment="1">
      <alignment horizontal="center"/>
      <protection/>
    </xf>
    <xf numFmtId="0" fontId="15" fillId="0" borderId="3" xfId="15" applyFont="1" applyFill="1" applyBorder="1" applyAlignment="1">
      <alignment horizontal="left"/>
      <protection/>
    </xf>
    <xf numFmtId="0" fontId="15" fillId="0" borderId="4" xfId="15" applyFont="1" applyFill="1" applyBorder="1" applyAlignment="1">
      <alignment horizontal="left"/>
      <protection/>
    </xf>
    <xf numFmtId="43" fontId="15" fillId="0" borderId="14" xfId="15" applyNumberFormat="1" applyFont="1" applyFill="1" applyBorder="1" applyAlignment="1">
      <alignment horizontal="left"/>
      <protection/>
    </xf>
    <xf numFmtId="208" fontId="15" fillId="0" borderId="15" xfId="15" applyNumberFormat="1" applyFont="1" applyFill="1" applyBorder="1" applyAlignment="1">
      <alignment horizontal="right"/>
      <protection/>
    </xf>
    <xf numFmtId="0" fontId="15" fillId="0" borderId="0" xfId="15" applyFont="1" applyFill="1" applyBorder="1" applyAlignment="1">
      <alignment horizontal="left"/>
      <protection/>
    </xf>
    <xf numFmtId="0" fontId="15" fillId="0" borderId="10" xfId="15" applyFont="1" applyFill="1" applyBorder="1" applyAlignment="1">
      <alignment horizontal="left"/>
      <protection/>
    </xf>
    <xf numFmtId="43" fontId="15" fillId="0" borderId="13" xfId="15" applyNumberFormat="1" applyFont="1" applyFill="1" applyBorder="1" applyAlignment="1">
      <alignment horizontal="left"/>
      <protection/>
    </xf>
    <xf numFmtId="208" fontId="15" fillId="0" borderId="13" xfId="15" applyNumberFormat="1" applyFont="1" applyFill="1" applyBorder="1" applyAlignment="1">
      <alignment horizontal="center"/>
      <protection/>
    </xf>
    <xf numFmtId="43" fontId="15" fillId="0" borderId="14" xfId="15" applyNumberFormat="1" applyFont="1" applyFill="1" applyBorder="1" applyAlignment="1">
      <alignment horizontal="center"/>
      <protection/>
    </xf>
    <xf numFmtId="208" fontId="8" fillId="0" borderId="12" xfId="15" applyNumberFormat="1" applyFont="1" applyFill="1" applyBorder="1" applyAlignment="1">
      <alignment horizontal="right"/>
      <protection/>
    </xf>
    <xf numFmtId="43" fontId="2" fillId="2" borderId="12" xfId="15" applyNumberFormat="1" applyFont="1" applyFill="1" applyBorder="1" applyAlignment="1">
      <alignment horizontal="center"/>
      <protection/>
    </xf>
    <xf numFmtId="43" fontId="2" fillId="0" borderId="12" xfId="15" applyNumberFormat="1" applyFont="1" applyFill="1" applyBorder="1" applyAlignment="1">
      <alignment/>
      <protection/>
    </xf>
    <xf numFmtId="43" fontId="15" fillId="0" borderId="14" xfId="16" applyNumberFormat="1" applyFont="1" applyFill="1" applyBorder="1" applyAlignment="1">
      <alignment horizontal="center"/>
    </xf>
    <xf numFmtId="49" fontId="8" fillId="0" borderId="3" xfId="15" applyNumberFormat="1" applyFont="1" applyFill="1" applyBorder="1" applyAlignment="1">
      <alignment horizontal="right"/>
      <protection/>
    </xf>
    <xf numFmtId="49" fontId="8" fillId="0" borderId="3" xfId="15" applyNumberFormat="1" applyFont="1" applyFill="1" applyBorder="1" applyAlignment="1">
      <alignment horizontal="center"/>
      <protection/>
    </xf>
    <xf numFmtId="43" fontId="8" fillId="0" borderId="12" xfId="16" applyNumberFormat="1" applyFont="1" applyFill="1" applyBorder="1" applyAlignment="1">
      <alignment horizontal="center"/>
    </xf>
    <xf numFmtId="43" fontId="15" fillId="0" borderId="12" xfId="15" applyNumberFormat="1" applyFont="1" applyFill="1" applyBorder="1" applyAlignment="1">
      <alignment/>
      <protection/>
    </xf>
    <xf numFmtId="43" fontId="2" fillId="2" borderId="15" xfId="15" applyNumberFormat="1" applyFont="1" applyFill="1" applyBorder="1" applyAlignment="1">
      <alignment horizontal="right" vertical="top" wrapText="1"/>
      <protection/>
    </xf>
    <xf numFmtId="43" fontId="2" fillId="2" borderId="12" xfId="15" applyNumberFormat="1" applyFont="1" applyFill="1" applyBorder="1" applyAlignment="1">
      <alignment vertical="top" wrapText="1"/>
      <protection/>
    </xf>
    <xf numFmtId="43" fontId="2" fillId="2" borderId="12" xfId="15" applyNumberFormat="1" applyFont="1" applyFill="1" applyBorder="1" applyAlignment="1">
      <alignment horizontal="right" vertical="top" wrapText="1"/>
      <protection/>
    </xf>
    <xf numFmtId="43" fontId="2" fillId="2" borderId="12" xfId="15" applyNumberFormat="1" applyFont="1" applyFill="1" applyBorder="1" applyAlignment="1">
      <alignment horizontal="center" vertical="top" wrapText="1"/>
      <protection/>
    </xf>
    <xf numFmtId="0" fontId="14" fillId="2" borderId="12" xfId="15" applyFont="1" applyFill="1" applyBorder="1" applyAlignment="1">
      <alignment horizontal="center" vertical="top" wrapText="1"/>
      <protection/>
    </xf>
    <xf numFmtId="43" fontId="15" fillId="2" borderId="12" xfId="15" applyNumberFormat="1" applyFont="1" applyFill="1" applyBorder="1" applyAlignment="1">
      <alignment horizontal="right"/>
      <protection/>
    </xf>
    <xf numFmtId="208" fontId="15" fillId="2" borderId="12" xfId="15" applyNumberFormat="1" applyFont="1" applyFill="1" applyBorder="1" applyAlignment="1">
      <alignment horizontal="center"/>
      <protection/>
    </xf>
    <xf numFmtId="0" fontId="16" fillId="2" borderId="12" xfId="15" applyFont="1" applyFill="1" applyBorder="1" applyAlignment="1">
      <alignment horizontal="center" vertical="top" wrapText="1"/>
      <protection/>
    </xf>
    <xf numFmtId="0" fontId="15" fillId="0" borderId="6" xfId="15" applyFont="1" applyFill="1" applyBorder="1" applyAlignment="1">
      <alignment horizontal="right"/>
      <protection/>
    </xf>
    <xf numFmtId="43" fontId="1" fillId="7" borderId="8" xfId="15" applyNumberFormat="1" applyFont="1" applyFill="1" applyBorder="1" applyAlignment="1">
      <alignment horizontal="center" vertical="center"/>
      <protection/>
    </xf>
    <xf numFmtId="43" fontId="1" fillId="7" borderId="12" xfId="15" applyNumberFormat="1" applyFont="1" applyFill="1" applyBorder="1" applyAlignment="1">
      <alignment horizontal="center" vertical="center"/>
      <protection/>
    </xf>
    <xf numFmtId="43" fontId="1" fillId="7" borderId="1" xfId="15" applyNumberFormat="1" applyFont="1" applyFill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 horizontal="right"/>
      <protection/>
    </xf>
    <xf numFmtId="43" fontId="2" fillId="0" borderId="12" xfId="15" applyNumberFormat="1" applyFont="1" applyBorder="1" applyAlignment="1">
      <alignment horizontal="right"/>
      <protection/>
    </xf>
    <xf numFmtId="43" fontId="2" fillId="0" borderId="12" xfId="15" applyNumberFormat="1" applyFont="1" applyBorder="1" applyAlignment="1">
      <alignment horizontal="left"/>
      <protection/>
    </xf>
    <xf numFmtId="43" fontId="2" fillId="0" borderId="12" xfId="15" applyNumberFormat="1" applyFont="1" applyBorder="1" applyAlignment="1">
      <alignment/>
      <protection/>
    </xf>
    <xf numFmtId="49" fontId="15" fillId="0" borderId="1" xfId="15" applyNumberFormat="1" applyFont="1" applyBorder="1" applyAlignment="1">
      <alignment horizontal="right"/>
      <protection/>
    </xf>
    <xf numFmtId="49" fontId="15" fillId="0" borderId="1" xfId="15" applyNumberFormat="1" applyFont="1" applyBorder="1" applyAlignment="1">
      <alignment horizontal="left"/>
      <protection/>
    </xf>
    <xf numFmtId="43" fontId="15" fillId="0" borderId="12" xfId="15" applyNumberFormat="1" applyFont="1" applyBorder="1" applyAlignment="1">
      <alignment horizontal="right"/>
      <protection/>
    </xf>
    <xf numFmtId="43" fontId="15" fillId="0" borderId="12" xfId="15" applyNumberFormat="1" applyFont="1" applyBorder="1" applyAlignment="1">
      <alignment horizontal="left"/>
      <protection/>
    </xf>
    <xf numFmtId="49" fontId="8" fillId="0" borderId="1" xfId="15" applyNumberFormat="1" applyFont="1" applyBorder="1" applyAlignment="1">
      <alignment horizontal="right"/>
      <protection/>
    </xf>
    <xf numFmtId="49" fontId="8" fillId="0" borderId="1" xfId="15" applyNumberFormat="1" applyFont="1" applyBorder="1" applyAlignment="1">
      <alignment horizontal="left"/>
      <protection/>
    </xf>
    <xf numFmtId="0" fontId="8" fillId="0" borderId="1" xfId="15" applyFont="1" applyBorder="1" applyAlignment="1">
      <alignment horizontal="left"/>
      <protection/>
    </xf>
    <xf numFmtId="43" fontId="8" fillId="0" borderId="14" xfId="15" applyNumberFormat="1" applyFont="1" applyBorder="1" applyAlignment="1">
      <alignment horizontal="right"/>
      <protection/>
    </xf>
    <xf numFmtId="43" fontId="8" fillId="0" borderId="12" xfId="15" applyNumberFormat="1" applyFont="1" applyBorder="1" applyAlignment="1">
      <alignment horizontal="right"/>
      <protection/>
    </xf>
    <xf numFmtId="43" fontId="8" fillId="0" borderId="12" xfId="15" applyNumberFormat="1" applyFont="1" applyBorder="1" applyAlignment="1">
      <alignment horizontal="left"/>
      <protection/>
    </xf>
    <xf numFmtId="0" fontId="17" fillId="0" borderId="14" xfId="15" applyFont="1" applyBorder="1" applyAlignment="1">
      <alignment horizontal="center"/>
      <protection/>
    </xf>
    <xf numFmtId="0" fontId="8" fillId="0" borderId="8" xfId="15" applyFont="1" applyBorder="1" applyAlignment="1">
      <alignment horizontal="right"/>
      <protection/>
    </xf>
    <xf numFmtId="0" fontId="8" fillId="0" borderId="1" xfId="15" applyFont="1" applyFill="1" applyBorder="1" applyAlignment="1">
      <alignment horizontal="left"/>
      <protection/>
    </xf>
    <xf numFmtId="0" fontId="8" fillId="0" borderId="2" xfId="15" applyFont="1" applyFill="1" applyBorder="1" applyAlignment="1">
      <alignment horizontal="left"/>
      <protection/>
    </xf>
    <xf numFmtId="43" fontId="8" fillId="0" borderId="15" xfId="15" applyNumberFormat="1" applyFont="1" applyFill="1" applyBorder="1" applyAlignment="1">
      <alignment horizontal="right"/>
      <protection/>
    </xf>
    <xf numFmtId="43" fontId="8" fillId="0" borderId="12" xfId="15" applyNumberFormat="1" applyFont="1" applyFill="1" applyBorder="1" applyAlignment="1">
      <alignment horizontal="right"/>
      <protection/>
    </xf>
    <xf numFmtId="43" fontId="8" fillId="0" borderId="12" xfId="15" applyNumberFormat="1" applyFont="1" applyFill="1" applyBorder="1" applyAlignment="1">
      <alignment/>
      <protection/>
    </xf>
    <xf numFmtId="0" fontId="18" fillId="0" borderId="0" xfId="0" applyFont="1" applyFill="1" applyAlignment="1">
      <alignment/>
    </xf>
    <xf numFmtId="43" fontId="2" fillId="3" borderId="14" xfId="15" applyNumberFormat="1" applyFont="1" applyFill="1" applyBorder="1" applyAlignment="1">
      <alignment horizontal="center"/>
      <protection/>
    </xf>
    <xf numFmtId="43" fontId="2" fillId="3" borderId="3" xfId="15" applyNumberFormat="1" applyFont="1" applyFill="1" applyBorder="1" applyAlignment="1">
      <alignment horizontal="center"/>
      <protection/>
    </xf>
    <xf numFmtId="43" fontId="2" fillId="3" borderId="12" xfId="0" applyNumberFormat="1" applyFont="1" applyFill="1" applyBorder="1" applyAlignment="1">
      <alignment/>
    </xf>
    <xf numFmtId="49" fontId="19" fillId="0" borderId="1" xfId="15" applyNumberFormat="1" applyFont="1" applyBorder="1" applyAlignment="1">
      <alignment horizontal="center"/>
      <protection/>
    </xf>
    <xf numFmtId="0" fontId="19" fillId="0" borderId="1" xfId="0" applyFont="1" applyBorder="1" applyAlignment="1">
      <alignment horizontal="center"/>
    </xf>
    <xf numFmtId="0" fontId="2" fillId="0" borderId="2" xfId="15" applyFont="1" applyBorder="1" applyAlignment="1">
      <alignment/>
      <protection/>
    </xf>
    <xf numFmtId="43" fontId="2" fillId="0" borderId="12" xfId="15" applyNumberFormat="1" applyFont="1" applyBorder="1" applyAlignment="1">
      <alignment/>
      <protection/>
    </xf>
    <xf numFmtId="43" fontId="2" fillId="0" borderId="3" xfId="15" applyNumberFormat="1" applyFont="1" applyBorder="1" applyAlignment="1">
      <alignment horizontal="center"/>
      <protection/>
    </xf>
    <xf numFmtId="43" fontId="2" fillId="0" borderId="14" xfId="15" applyNumberFormat="1" applyFont="1" applyBorder="1" applyAlignment="1">
      <alignment horizontal="center"/>
      <protection/>
    </xf>
    <xf numFmtId="43" fontId="2" fillId="0" borderId="12" xfId="0" applyNumberFormat="1" applyFont="1" applyBorder="1" applyAlignment="1">
      <alignment/>
    </xf>
    <xf numFmtId="0" fontId="14" fillId="0" borderId="12" xfId="15" applyFont="1" applyBorder="1" applyAlignment="1">
      <alignment/>
      <protection/>
    </xf>
    <xf numFmtId="0" fontId="28" fillId="0" borderId="1" xfId="0" applyFont="1" applyBorder="1" applyAlignment="1">
      <alignment/>
    </xf>
    <xf numFmtId="0" fontId="19" fillId="0" borderId="2" xfId="15" applyFont="1" applyBorder="1" applyAlignment="1">
      <alignment/>
      <protection/>
    </xf>
    <xf numFmtId="43" fontId="15" fillId="0" borderId="12" xfId="15" applyNumberFormat="1" applyFont="1" applyBorder="1" applyAlignment="1">
      <alignment/>
      <protection/>
    </xf>
    <xf numFmtId="43" fontId="15" fillId="0" borderId="3" xfId="15" applyNumberFormat="1" applyFont="1" applyBorder="1" applyAlignment="1">
      <alignment horizontal="center"/>
      <protection/>
    </xf>
    <xf numFmtId="43" fontId="15" fillId="0" borderId="14" xfId="15" applyNumberFormat="1" applyFont="1" applyBorder="1" applyAlignment="1">
      <alignment horizontal="center"/>
      <protection/>
    </xf>
    <xf numFmtId="43" fontId="15" fillId="0" borderId="12" xfId="0" applyNumberFormat="1" applyFont="1" applyBorder="1" applyAlignment="1">
      <alignment/>
    </xf>
    <xf numFmtId="0" fontId="16" fillId="0" borderId="12" xfId="15" applyFont="1" applyBorder="1" applyAlignment="1">
      <alignment/>
      <protection/>
    </xf>
    <xf numFmtId="0" fontId="28" fillId="0" borderId="0" xfId="0" applyFont="1" applyAlignment="1">
      <alignment/>
    </xf>
    <xf numFmtId="43" fontId="15" fillId="0" borderId="3" xfId="15" applyNumberFormat="1" applyFont="1" applyBorder="1" applyAlignment="1">
      <alignment horizontal="right"/>
      <protection/>
    </xf>
    <xf numFmtId="43" fontId="15" fillId="0" borderId="12" xfId="0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center"/>
      <protection/>
    </xf>
    <xf numFmtId="43" fontId="2" fillId="0" borderId="13" xfId="15" applyNumberFormat="1" applyFont="1" applyBorder="1" applyAlignment="1">
      <alignment horizontal="center"/>
      <protection/>
    </xf>
    <xf numFmtId="43" fontId="2" fillId="0" borderId="1" xfId="15" applyNumberFormat="1" applyFont="1" applyBorder="1" applyAlignment="1">
      <alignment horizontal="center"/>
      <protection/>
    </xf>
    <xf numFmtId="43" fontId="2" fillId="0" borderId="12" xfId="15" applyNumberFormat="1" applyFont="1" applyBorder="1" applyAlignment="1">
      <alignment horizontal="center"/>
      <protection/>
    </xf>
    <xf numFmtId="0" fontId="19" fillId="0" borderId="2" xfId="15" applyFont="1" applyBorder="1" applyAlignment="1">
      <alignment horizontal="left"/>
      <protection/>
    </xf>
    <xf numFmtId="43" fontId="15" fillId="0" borderId="14" xfId="15" applyNumberFormat="1" applyFont="1" applyBorder="1" applyAlignment="1">
      <alignment horizontal="left"/>
      <protection/>
    </xf>
    <xf numFmtId="0" fontId="16" fillId="0" borderId="14" xfId="15" applyFont="1" applyBorder="1" applyAlignment="1">
      <alignment horizontal="left"/>
      <protection/>
    </xf>
    <xf numFmtId="43" fontId="2" fillId="2" borderId="12" xfId="15" applyNumberFormat="1" applyFont="1" applyFill="1" applyBorder="1" applyAlignment="1">
      <alignment horizontal="right"/>
      <protection/>
    </xf>
    <xf numFmtId="43" fontId="2" fillId="2" borderId="12" xfId="15" applyNumberFormat="1" applyFont="1" applyFill="1" applyBorder="1" applyAlignment="1">
      <alignment/>
      <protection/>
    </xf>
    <xf numFmtId="43" fontId="2" fillId="2" borderId="13" xfId="15" applyNumberFormat="1" applyFont="1" applyFill="1" applyBorder="1" applyAlignment="1">
      <alignment horizontal="right"/>
      <protection/>
    </xf>
    <xf numFmtId="43" fontId="2" fillId="2" borderId="15" xfId="15" applyNumberFormat="1" applyFont="1" applyFill="1" applyBorder="1" applyAlignment="1">
      <alignment vertical="top" wrapText="1"/>
      <protection/>
    </xf>
    <xf numFmtId="43" fontId="2" fillId="2" borderId="14" xfId="15" applyNumberFormat="1" applyFont="1" applyFill="1" applyBorder="1" applyAlignment="1">
      <alignment vertical="top" wrapText="1"/>
      <protection/>
    </xf>
    <xf numFmtId="43" fontId="2" fillId="2" borderId="15" xfId="15" applyNumberFormat="1" applyFont="1" applyFill="1" applyBorder="1" applyAlignment="1">
      <alignment horizontal="right"/>
      <protection/>
    </xf>
    <xf numFmtId="43" fontId="2" fillId="2" borderId="15" xfId="15" applyNumberFormat="1" applyFont="1" applyFill="1" applyBorder="1" applyAlignment="1">
      <alignment/>
      <protection/>
    </xf>
    <xf numFmtId="43" fontId="2" fillId="2" borderId="14" xfId="15" applyNumberFormat="1" applyFont="1" applyFill="1" applyBorder="1" applyAlignment="1">
      <alignment horizontal="right"/>
      <protection/>
    </xf>
    <xf numFmtId="43" fontId="2" fillId="2" borderId="14" xfId="15" applyNumberFormat="1" applyFont="1" applyFill="1" applyBorder="1" applyAlignment="1">
      <alignment/>
      <protection/>
    </xf>
    <xf numFmtId="43" fontId="2" fillId="0" borderId="15" xfId="15" applyNumberFormat="1" applyFont="1" applyBorder="1" applyAlignment="1">
      <alignment horizontal="right"/>
      <protection/>
    </xf>
    <xf numFmtId="43" fontId="2" fillId="0" borderId="15" xfId="15" applyNumberFormat="1" applyFont="1" applyBorder="1" applyAlignment="1">
      <alignment horizontal="left"/>
      <protection/>
    </xf>
    <xf numFmtId="43" fontId="2" fillId="0" borderId="15" xfId="15" applyNumberFormat="1" applyFont="1" applyBorder="1" applyAlignment="1">
      <alignment/>
      <protection/>
    </xf>
    <xf numFmtId="0" fontId="14" fillId="0" borderId="13" xfId="15" applyFont="1" applyBorder="1" applyAlignment="1">
      <alignment horizontal="center"/>
      <protection/>
    </xf>
    <xf numFmtId="43" fontId="2" fillId="0" borderId="14" xfId="15" applyNumberFormat="1" applyFont="1" applyBorder="1" applyAlignment="1">
      <alignment horizontal="right"/>
      <protection/>
    </xf>
    <xf numFmtId="43" fontId="2" fillId="0" borderId="14" xfId="15" applyNumberFormat="1" applyFont="1" applyBorder="1" applyAlignment="1">
      <alignment horizontal="left"/>
      <protection/>
    </xf>
    <xf numFmtId="43" fontId="2" fillId="0" borderId="14" xfId="15" applyNumberFormat="1" applyFont="1" applyBorder="1" applyAlignment="1">
      <alignment/>
      <protection/>
    </xf>
    <xf numFmtId="0" fontId="14" fillId="0" borderId="15" xfId="15" applyFont="1" applyBorder="1" applyAlignment="1">
      <alignment horizontal="center"/>
      <protection/>
    </xf>
    <xf numFmtId="43" fontId="2" fillId="3" borderId="14" xfId="15" applyNumberFormat="1" applyFont="1" applyFill="1" applyBorder="1" applyAlignment="1">
      <alignment horizontal="right"/>
      <protection/>
    </xf>
    <xf numFmtId="43" fontId="2" fillId="3" borderId="12" xfId="15" applyNumberFormat="1" applyFont="1" applyFill="1" applyBorder="1" applyAlignment="1">
      <alignment horizontal="left"/>
      <protection/>
    </xf>
    <xf numFmtId="43" fontId="2" fillId="3" borderId="12" xfId="15" applyNumberFormat="1" applyFont="1" applyFill="1" applyBorder="1" applyAlignment="1">
      <alignment/>
      <protection/>
    </xf>
    <xf numFmtId="43" fontId="2" fillId="0" borderId="12" xfId="15" applyNumberFormat="1" applyFont="1" applyBorder="1" applyAlignment="1">
      <alignment horizontal="right"/>
      <protection/>
    </xf>
    <xf numFmtId="43" fontId="2" fillId="0" borderId="12" xfId="15" applyNumberFormat="1" applyFont="1" applyBorder="1" applyAlignment="1">
      <alignment horizontal="left"/>
      <protection/>
    </xf>
    <xf numFmtId="43" fontId="2" fillId="0" borderId="12" xfId="15" applyNumberFormat="1" applyFont="1" applyFill="1" applyBorder="1" applyAlignment="1">
      <alignment horizontal="right"/>
      <protection/>
    </xf>
    <xf numFmtId="43" fontId="2" fillId="0" borderId="12" xfId="15" applyNumberFormat="1" applyFont="1" applyFill="1" applyBorder="1" applyAlignment="1">
      <alignment horizontal="left"/>
      <protection/>
    </xf>
    <xf numFmtId="43" fontId="2" fillId="0" borderId="14" xfId="15" applyNumberFormat="1" applyFont="1" applyFill="1" applyBorder="1" applyAlignment="1">
      <alignment horizontal="right"/>
      <protection/>
    </xf>
    <xf numFmtId="43" fontId="15" fillId="2" borderId="12" xfId="15" applyNumberFormat="1" applyFont="1" applyFill="1" applyBorder="1" applyAlignment="1">
      <alignment horizontal="right"/>
      <protection/>
    </xf>
    <xf numFmtId="43" fontId="15" fillId="2" borderId="12" xfId="15" applyNumberFormat="1" applyFont="1" applyFill="1" applyBorder="1" applyAlignment="1">
      <alignment/>
      <protection/>
    </xf>
    <xf numFmtId="0" fontId="15" fillId="0" borderId="6" xfId="15" applyFont="1" applyBorder="1" applyAlignment="1">
      <alignment horizontal="right"/>
      <protection/>
    </xf>
    <xf numFmtId="43" fontId="15" fillId="0" borderId="14" xfId="15" applyNumberFormat="1" applyFont="1" applyBorder="1" applyAlignment="1">
      <alignment horizontal="right"/>
      <protection/>
    </xf>
    <xf numFmtId="43" fontId="15" fillId="0" borderId="12" xfId="15" applyNumberFormat="1" applyFont="1" applyBorder="1" applyAlignment="1">
      <alignment horizontal="right"/>
      <protection/>
    </xf>
    <xf numFmtId="43" fontId="15" fillId="0" borderId="12" xfId="15" applyNumberFormat="1" applyFont="1" applyBorder="1" applyAlignment="1">
      <alignment horizontal="left"/>
      <protection/>
    </xf>
    <xf numFmtId="0" fontId="16" fillId="2" borderId="12" xfId="15" applyFont="1" applyFill="1" applyBorder="1" applyAlignment="1">
      <alignment horizontal="center"/>
      <protection/>
    </xf>
    <xf numFmtId="0" fontId="16" fillId="0" borderId="14" xfId="15" applyFont="1" applyBorder="1" applyAlignment="1">
      <alignment horizontal="center"/>
      <protection/>
    </xf>
    <xf numFmtId="0" fontId="15" fillId="0" borderId="7" xfId="15" applyFont="1" applyBorder="1" applyAlignment="1">
      <alignment horizontal="right"/>
      <protection/>
    </xf>
    <xf numFmtId="49" fontId="15" fillId="0" borderId="5" xfId="15" applyNumberFormat="1" applyFont="1" applyBorder="1" applyAlignment="1">
      <alignment horizontal="right"/>
      <protection/>
    </xf>
    <xf numFmtId="49" fontId="15" fillId="0" borderId="5" xfId="15" applyNumberFormat="1" applyFont="1" applyBorder="1" applyAlignment="1">
      <alignment horizontal="left"/>
      <protection/>
    </xf>
    <xf numFmtId="43" fontId="15" fillId="0" borderId="13" xfId="15" applyNumberFormat="1" applyFont="1" applyBorder="1" applyAlignment="1">
      <alignment horizontal="right"/>
      <protection/>
    </xf>
    <xf numFmtId="43" fontId="15" fillId="0" borderId="15" xfId="15" applyNumberFormat="1" applyFont="1" applyBorder="1" applyAlignment="1">
      <alignment horizontal="right"/>
      <protection/>
    </xf>
    <xf numFmtId="43" fontId="15" fillId="0" borderId="15" xfId="15" applyNumberFormat="1" applyFont="1" applyBorder="1" applyAlignment="1">
      <alignment horizontal="left"/>
      <protection/>
    </xf>
    <xf numFmtId="0" fontId="16" fillId="0" borderId="13" xfId="15" applyFont="1" applyBorder="1" applyAlignment="1">
      <alignment horizontal="center"/>
      <protection/>
    </xf>
    <xf numFmtId="43" fontId="2" fillId="0" borderId="13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16" fillId="0" borderId="12" xfId="15" applyFont="1" applyBorder="1" applyAlignment="1">
      <alignment horizontal="center"/>
      <protection/>
    </xf>
    <xf numFmtId="43" fontId="0" fillId="0" borderId="13" xfId="0" applyNumberFormat="1" applyBorder="1" applyAlignment="1">
      <alignment/>
    </xf>
    <xf numFmtId="43" fontId="0" fillId="0" borderId="0" xfId="0" applyNumberFormat="1" applyAlignment="1">
      <alignment/>
    </xf>
    <xf numFmtId="0" fontId="2" fillId="2" borderId="10" xfId="15" applyFont="1" applyFill="1" applyBorder="1" applyAlignment="1">
      <alignment horizontal="right" vertical="top" wrapText="1"/>
      <protection/>
    </xf>
    <xf numFmtId="0" fontId="14" fillId="2" borderId="10" xfId="15" applyFont="1" applyFill="1" applyBorder="1" applyAlignment="1">
      <alignment horizontal="center" vertical="top" wrapText="1"/>
      <protection/>
    </xf>
    <xf numFmtId="49" fontId="2" fillId="2" borderId="13" xfId="15" applyNumberFormat="1" applyFont="1" applyFill="1" applyBorder="1" applyAlignment="1">
      <alignment horizontal="right" vertical="top" wrapText="1"/>
      <protection/>
    </xf>
    <xf numFmtId="0" fontId="15" fillId="0" borderId="8" xfId="15" applyFont="1" applyFill="1" applyBorder="1" applyAlignment="1">
      <alignment horizontal="right" vertical="top" wrapText="1"/>
      <protection/>
    </xf>
    <xf numFmtId="49" fontId="15" fillId="0" borderId="1" xfId="15" applyNumberFormat="1" applyFont="1" applyFill="1" applyBorder="1" applyAlignment="1">
      <alignment horizontal="right" vertical="top" wrapText="1"/>
      <protection/>
    </xf>
    <xf numFmtId="49" fontId="15" fillId="0" borderId="1" xfId="15" applyNumberFormat="1" applyFont="1" applyFill="1" applyBorder="1" applyAlignment="1">
      <alignment horizontal="center" vertical="top" wrapText="1"/>
      <protection/>
    </xf>
    <xf numFmtId="0" fontId="15" fillId="0" borderId="1" xfId="15" applyFont="1" applyFill="1" applyBorder="1" applyAlignment="1">
      <alignment horizontal="left" vertical="top" wrapText="1"/>
      <protection/>
    </xf>
    <xf numFmtId="0" fontId="15" fillId="0" borderId="2" xfId="15" applyFont="1" applyFill="1" applyBorder="1" applyAlignment="1">
      <alignment horizontal="left" vertical="top" wrapText="1"/>
      <protection/>
    </xf>
    <xf numFmtId="0" fontId="15" fillId="0" borderId="12" xfId="15" applyFont="1" applyFill="1" applyBorder="1" applyAlignment="1">
      <alignment horizontal="right" vertical="top" wrapText="1"/>
      <protection/>
    </xf>
    <xf numFmtId="49" fontId="15" fillId="0" borderId="12" xfId="15" applyNumberFormat="1" applyFont="1" applyFill="1" applyBorder="1" applyAlignment="1">
      <alignment horizontal="right" vertical="top" wrapText="1"/>
      <protection/>
    </xf>
    <xf numFmtId="0" fontId="15" fillId="0" borderId="12" xfId="15" applyFont="1" applyFill="1" applyBorder="1" applyAlignment="1">
      <alignment vertical="top" wrapText="1"/>
      <protection/>
    </xf>
    <xf numFmtId="0" fontId="16" fillId="0" borderId="2" xfId="15" applyFont="1" applyFill="1" applyBorder="1" applyAlignment="1">
      <alignment horizontal="center" vertical="top" wrapText="1"/>
      <protection/>
    </xf>
    <xf numFmtId="49" fontId="2" fillId="2" borderId="14" xfId="15" applyNumberFormat="1" applyFont="1" applyFill="1" applyBorder="1" applyAlignment="1">
      <alignment horizontal="right" vertical="top" wrapText="1"/>
      <protection/>
    </xf>
    <xf numFmtId="0" fontId="8" fillId="0" borderId="7" xfId="15" applyFont="1" applyFill="1" applyBorder="1" applyAlignment="1">
      <alignment horizontal="right" vertical="top" wrapText="1"/>
      <protection/>
    </xf>
    <xf numFmtId="49" fontId="8" fillId="0" borderId="8" xfId="15" applyNumberFormat="1" applyFont="1" applyFill="1" applyBorder="1" applyAlignment="1">
      <alignment horizontal="right" vertical="top" wrapText="1"/>
      <protection/>
    </xf>
    <xf numFmtId="49" fontId="8" fillId="0" borderId="1" xfId="15" applyNumberFormat="1" applyFont="1" applyFill="1" applyBorder="1" applyAlignment="1">
      <alignment horizontal="center" vertical="top" wrapText="1"/>
      <protection/>
    </xf>
    <xf numFmtId="0" fontId="8" fillId="0" borderId="12" xfId="15" applyFont="1" applyFill="1" applyBorder="1" applyAlignment="1">
      <alignment horizontal="right" vertical="top" wrapText="1"/>
      <protection/>
    </xf>
    <xf numFmtId="49" fontId="8" fillId="0" borderId="12" xfId="15" applyNumberFormat="1" applyFont="1" applyFill="1" applyBorder="1" applyAlignment="1">
      <alignment horizontal="right" vertical="top" wrapText="1"/>
      <protection/>
    </xf>
    <xf numFmtId="49" fontId="8" fillId="0" borderId="15" xfId="15" applyNumberFormat="1" applyFont="1" applyFill="1" applyBorder="1" applyAlignment="1">
      <alignment horizontal="right" vertical="top" wrapText="1"/>
      <protection/>
    </xf>
    <xf numFmtId="0" fontId="8" fillId="0" borderId="15" xfId="15" applyFont="1" applyFill="1" applyBorder="1" applyAlignment="1">
      <alignment horizontal="right" vertical="top" wrapText="1"/>
      <protection/>
    </xf>
    <xf numFmtId="0" fontId="31" fillId="0" borderId="0" xfId="0" applyFont="1" applyAlignment="1">
      <alignment/>
    </xf>
    <xf numFmtId="0" fontId="14" fillId="2" borderId="11" xfId="15" applyFont="1" applyFill="1" applyBorder="1" applyAlignment="1">
      <alignment horizontal="center" vertical="top" wrapText="1"/>
      <protection/>
    </xf>
    <xf numFmtId="49" fontId="2" fillId="2" borderId="12" xfId="15" applyNumberFormat="1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right" vertical="top" wrapText="1"/>
      <protection/>
    </xf>
    <xf numFmtId="0" fontId="14" fillId="0" borderId="11" xfId="15" applyFont="1" applyFill="1" applyBorder="1" applyAlignment="1">
      <alignment horizontal="center" vertical="top" wrapText="1"/>
      <protection/>
    </xf>
    <xf numFmtId="0" fontId="21" fillId="0" borderId="0" xfId="0" applyFont="1" applyAlignment="1">
      <alignment/>
    </xf>
    <xf numFmtId="0" fontId="8" fillId="2" borderId="10" xfId="15" applyFont="1" applyFill="1" applyBorder="1" applyAlignment="1">
      <alignment horizontal="right" vertical="top" wrapText="1"/>
      <protection/>
    </xf>
    <xf numFmtId="0" fontId="8" fillId="2" borderId="11" xfId="15" applyFont="1" applyFill="1" applyBorder="1" applyAlignment="1">
      <alignment horizontal="right"/>
      <protection/>
    </xf>
    <xf numFmtId="0" fontId="1" fillId="7" borderId="8" xfId="15" applyFont="1" applyFill="1" applyBorder="1" applyAlignment="1">
      <alignment horizontal="center" vertical="center"/>
      <protection/>
    </xf>
    <xf numFmtId="49" fontId="2" fillId="2" borderId="12" xfId="15" applyNumberFormat="1" applyFont="1" applyFill="1" applyBorder="1" applyAlignment="1">
      <alignment horizontal="right" vertical="top" wrapText="1"/>
      <protection/>
    </xf>
    <xf numFmtId="0" fontId="8" fillId="2" borderId="12" xfId="15" applyFont="1" applyFill="1" applyBorder="1" applyAlignment="1">
      <alignment vertical="top" wrapText="1"/>
      <protection/>
    </xf>
    <xf numFmtId="0" fontId="2" fillId="0" borderId="12" xfId="15" applyFont="1" applyFill="1" applyBorder="1" applyAlignment="1">
      <alignment horizontal="right" vertical="top" wrapText="1"/>
      <protection/>
    </xf>
    <xf numFmtId="0" fontId="8" fillId="0" borderId="12" xfId="15" applyFont="1" applyFill="1" applyBorder="1" applyAlignment="1">
      <alignment horizontal="right" vertical="top" wrapText="1"/>
      <protection/>
    </xf>
    <xf numFmtId="49" fontId="2" fillId="0" borderId="12" xfId="15" applyNumberFormat="1" applyFont="1" applyFill="1" applyBorder="1" applyAlignment="1">
      <alignment horizontal="right" vertical="top" wrapText="1"/>
      <protection/>
    </xf>
    <xf numFmtId="0" fontId="16" fillId="0" borderId="2" xfId="15" applyFont="1" applyFill="1" applyBorder="1" applyAlignment="1">
      <alignment horizontal="center" vertical="top" wrapText="1"/>
      <protection/>
    </xf>
    <xf numFmtId="0" fontId="8" fillId="2" borderId="12" xfId="15" applyFont="1" applyFill="1" applyBorder="1" applyAlignment="1">
      <alignment horizontal="right" vertical="top" wrapText="1"/>
      <protection/>
    </xf>
    <xf numFmtId="0" fontId="2" fillId="0" borderId="2" xfId="15" applyFont="1" applyFill="1" applyBorder="1" applyAlignment="1">
      <alignment horizontal="right" vertical="top" wrapText="1"/>
      <protection/>
    </xf>
    <xf numFmtId="0" fontId="8" fillId="0" borderId="2" xfId="15" applyFont="1" applyFill="1" applyBorder="1" applyAlignment="1">
      <alignment horizontal="right" vertical="top" wrapText="1"/>
      <protection/>
    </xf>
    <xf numFmtId="0" fontId="2" fillId="0" borderId="11" xfId="15" applyFont="1" applyFill="1" applyBorder="1" applyAlignment="1">
      <alignment horizontal="right" vertical="top" wrapText="1"/>
      <protection/>
    </xf>
    <xf numFmtId="0" fontId="8" fillId="0" borderId="11" xfId="15" applyFont="1" applyFill="1" applyBorder="1" applyAlignment="1">
      <alignment horizontal="right" vertical="top" wrapText="1"/>
      <protection/>
    </xf>
    <xf numFmtId="0" fontId="14" fillId="0" borderId="11" xfId="15" applyFont="1" applyFill="1" applyBorder="1" applyAlignment="1">
      <alignment horizontal="center" vertical="top" wrapText="1"/>
      <protection/>
    </xf>
    <xf numFmtId="0" fontId="2" fillId="0" borderId="10" xfId="15" applyFont="1" applyFill="1" applyBorder="1" applyAlignment="1">
      <alignment horizontal="right" vertical="top" wrapText="1"/>
      <protection/>
    </xf>
    <xf numFmtId="0" fontId="8" fillId="0" borderId="10" xfId="15" applyFont="1" applyFill="1" applyBorder="1" applyAlignment="1">
      <alignment horizontal="right" vertical="top" wrapText="1"/>
      <protection/>
    </xf>
    <xf numFmtId="0" fontId="14" fillId="0" borderId="10" xfId="15" applyFont="1" applyFill="1" applyBorder="1" applyAlignment="1">
      <alignment horizontal="center" vertical="top" wrapText="1"/>
      <protection/>
    </xf>
    <xf numFmtId="0" fontId="16" fillId="2" borderId="2" xfId="15" applyFont="1" applyFill="1" applyBorder="1" applyAlignment="1">
      <alignment horizontal="center" vertical="top" wrapText="1"/>
      <protection/>
    </xf>
    <xf numFmtId="0" fontId="8" fillId="2" borderId="10" xfId="15" applyFont="1" applyFill="1" applyBorder="1" applyAlignment="1">
      <alignment horizontal="right" vertical="top" wrapText="1"/>
      <protection/>
    </xf>
    <xf numFmtId="49" fontId="8" fillId="2" borderId="5" xfId="15" applyNumberFormat="1" applyFont="1" applyFill="1" applyBorder="1" applyAlignment="1">
      <alignment horizontal="right" vertical="top" wrapText="1"/>
      <protection/>
    </xf>
    <xf numFmtId="0" fontId="8" fillId="0" borderId="8" xfId="15" applyFont="1" applyFill="1" applyBorder="1" applyAlignment="1">
      <alignment horizontal="right" vertical="top" wrapText="1"/>
      <protection/>
    </xf>
    <xf numFmtId="0" fontId="8" fillId="0" borderId="1" xfId="15" applyFont="1" applyFill="1" applyBorder="1" applyAlignment="1">
      <alignment vertical="top"/>
      <protection/>
    </xf>
    <xf numFmtId="0" fontId="8" fillId="0" borderId="1" xfId="15" applyFont="1" applyFill="1" applyBorder="1" applyAlignment="1">
      <alignment vertical="top" wrapText="1"/>
      <protection/>
    </xf>
    <xf numFmtId="0" fontId="8" fillId="0" borderId="2" xfId="15" applyFont="1" applyFill="1" applyBorder="1" applyAlignment="1">
      <alignment vertical="top" wrapText="1"/>
      <protection/>
    </xf>
    <xf numFmtId="0" fontId="8" fillId="0" borderId="1" xfId="15" applyFont="1" applyFill="1" applyBorder="1" applyAlignment="1">
      <alignment horizontal="left" vertical="top" wrapText="1"/>
      <protection/>
    </xf>
    <xf numFmtId="0" fontId="8" fillId="0" borderId="2" xfId="15" applyFont="1" applyFill="1" applyBorder="1" applyAlignment="1">
      <alignment horizontal="left" vertical="top" wrapText="1"/>
      <protection/>
    </xf>
    <xf numFmtId="0" fontId="8" fillId="0" borderId="9" xfId="15" applyFont="1" applyFill="1" applyBorder="1" applyAlignment="1">
      <alignment horizontal="right" vertical="top" wrapText="1"/>
      <protection/>
    </xf>
    <xf numFmtId="49" fontId="8" fillId="0" borderId="5" xfId="15" applyNumberFormat="1" applyFont="1" applyFill="1" applyBorder="1" applyAlignment="1">
      <alignment horizontal="right" vertical="top" wrapText="1"/>
      <protection/>
    </xf>
    <xf numFmtId="49" fontId="8" fillId="0" borderId="5" xfId="15" applyNumberFormat="1" applyFont="1" applyFill="1" applyBorder="1" applyAlignment="1">
      <alignment horizontal="center" vertical="top" wrapText="1"/>
      <protection/>
    </xf>
    <xf numFmtId="0" fontId="8" fillId="0" borderId="5" xfId="15" applyFont="1" applyFill="1" applyBorder="1" applyAlignment="1">
      <alignment vertical="top"/>
      <protection/>
    </xf>
    <xf numFmtId="49" fontId="8" fillId="0" borderId="0" xfId="15" applyNumberFormat="1" applyFont="1" applyFill="1" applyBorder="1" applyAlignment="1">
      <alignment horizontal="right" vertical="top" wrapText="1"/>
      <protection/>
    </xf>
    <xf numFmtId="49" fontId="8" fillId="0" borderId="0" xfId="15" applyNumberFormat="1" applyFont="1" applyFill="1" applyBorder="1" applyAlignment="1">
      <alignment horizontal="center" vertical="top" wrapText="1"/>
      <protection/>
    </xf>
    <xf numFmtId="0" fontId="8" fillId="0" borderId="0" xfId="15" applyFont="1" applyFill="1" applyBorder="1" applyAlignment="1">
      <alignment vertical="top"/>
      <protection/>
    </xf>
    <xf numFmtId="0" fontId="8" fillId="0" borderId="10" xfId="15" applyFont="1" applyFill="1" applyBorder="1" applyAlignment="1">
      <alignment horizontal="left" vertical="top" wrapText="1"/>
      <protection/>
    </xf>
    <xf numFmtId="0" fontId="8" fillId="0" borderId="11" xfId="15" applyFont="1" applyFill="1" applyBorder="1" applyAlignment="1">
      <alignment horizontal="right" vertical="top" wrapText="1"/>
      <protection/>
    </xf>
    <xf numFmtId="0" fontId="8" fillId="0" borderId="5" xfId="15" applyFont="1" applyFill="1" applyBorder="1" applyAlignment="1">
      <alignment vertical="top" wrapText="1"/>
      <protection/>
    </xf>
    <xf numFmtId="0" fontId="8" fillId="0" borderId="11" xfId="15" applyFont="1" applyFill="1" applyBorder="1" applyAlignment="1">
      <alignment vertical="top" wrapText="1"/>
      <protection/>
    </xf>
    <xf numFmtId="0" fontId="8" fillId="0" borderId="6" xfId="15" applyFont="1" applyFill="1" applyBorder="1" applyAlignment="1">
      <alignment horizontal="right" vertical="top" wrapText="1"/>
      <protection/>
    </xf>
    <xf numFmtId="49" fontId="8" fillId="0" borderId="3" xfId="15" applyNumberFormat="1" applyFont="1" applyFill="1" applyBorder="1" applyAlignment="1">
      <alignment horizontal="right" vertical="top" wrapText="1"/>
      <protection/>
    </xf>
    <xf numFmtId="49" fontId="8" fillId="0" borderId="3" xfId="15" applyNumberFormat="1" applyFont="1" applyFill="1" applyBorder="1" applyAlignment="1">
      <alignment horizontal="center" vertical="top" wrapText="1"/>
      <protection/>
    </xf>
    <xf numFmtId="0" fontId="8" fillId="0" borderId="3" xfId="15" applyFont="1" applyFill="1" applyBorder="1" applyAlignment="1">
      <alignment vertical="top"/>
      <protection/>
    </xf>
    <xf numFmtId="0" fontId="8" fillId="0" borderId="3" xfId="15" applyFont="1" applyFill="1" applyBorder="1" applyAlignment="1">
      <alignment vertical="top" wrapText="1"/>
      <protection/>
    </xf>
    <xf numFmtId="0" fontId="8" fillId="0" borderId="4" xfId="15" applyFont="1" applyFill="1" applyBorder="1" applyAlignment="1">
      <alignment vertical="top" wrapText="1"/>
      <protection/>
    </xf>
    <xf numFmtId="0" fontId="2" fillId="0" borderId="14" xfId="15" applyFont="1" applyFill="1" applyBorder="1" applyAlignment="1">
      <alignment horizontal="right" vertical="top" wrapText="1"/>
      <protection/>
    </xf>
    <xf numFmtId="0" fontId="8" fillId="0" borderId="14" xfId="15" applyFont="1" applyFill="1" applyBorder="1" applyAlignment="1">
      <alignment horizontal="right" vertical="top" wrapText="1"/>
      <protection/>
    </xf>
    <xf numFmtId="0" fontId="8" fillId="0" borderId="3" xfId="15" applyFont="1" applyFill="1" applyBorder="1" applyAlignment="1">
      <alignment horizontal="left" vertical="top" wrapText="1"/>
      <protection/>
    </xf>
    <xf numFmtId="0" fontId="8" fillId="0" borderId="4" xfId="15" applyFont="1" applyFill="1" applyBorder="1" applyAlignment="1">
      <alignment horizontal="left" vertical="top" wrapText="1"/>
      <protection/>
    </xf>
    <xf numFmtId="0" fontId="2" fillId="0" borderId="4" xfId="15" applyFont="1" applyFill="1" applyBorder="1" applyAlignment="1">
      <alignment horizontal="right" vertical="top" wrapText="1"/>
      <protection/>
    </xf>
    <xf numFmtId="0" fontId="8" fillId="0" borderId="4" xfId="15" applyFont="1" applyFill="1" applyBorder="1" applyAlignment="1">
      <alignment horizontal="right" vertical="top" wrapText="1"/>
      <protection/>
    </xf>
    <xf numFmtId="49" fontId="8" fillId="2" borderId="1" xfId="15" applyNumberFormat="1" applyFont="1" applyFill="1" applyBorder="1" applyAlignment="1">
      <alignment horizontal="right" vertical="top" wrapText="1"/>
      <protection/>
    </xf>
    <xf numFmtId="49" fontId="8" fillId="2" borderId="5" xfId="15" applyNumberFormat="1" applyFont="1" applyFill="1" applyBorder="1" applyAlignment="1">
      <alignment horizontal="center"/>
      <protection/>
    </xf>
    <xf numFmtId="2" fontId="2" fillId="2" borderId="11" xfId="15" applyNumberFormat="1" applyFont="1" applyFill="1" applyBorder="1" applyAlignment="1">
      <alignment horizontal="right" vertical="top" wrapText="1"/>
      <protection/>
    </xf>
    <xf numFmtId="0" fontId="2" fillId="2" borderId="4" xfId="15" applyFont="1" applyFill="1" applyBorder="1" applyAlignment="1">
      <alignment horizontal="right" vertical="top" wrapText="1"/>
      <protection/>
    </xf>
    <xf numFmtId="0" fontId="8" fillId="2" borderId="4" xfId="15" applyFont="1" applyFill="1" applyBorder="1" applyAlignment="1">
      <alignment horizontal="right" vertical="top" wrapText="1"/>
      <protection/>
    </xf>
    <xf numFmtId="0" fontId="14" fillId="2" borderId="4" xfId="15" applyFont="1" applyFill="1" applyBorder="1" applyAlignment="1">
      <alignment horizontal="center" vertical="top" wrapText="1"/>
      <protection/>
    </xf>
    <xf numFmtId="49" fontId="8" fillId="2" borderId="1" xfId="15" applyNumberFormat="1" applyFont="1" applyFill="1" applyBorder="1" applyAlignment="1">
      <alignment horizontal="center" vertical="top" wrapText="1"/>
      <protection/>
    </xf>
    <xf numFmtId="49" fontId="8" fillId="3" borderId="5" xfId="15" applyNumberFormat="1" applyFont="1" applyFill="1" applyBorder="1" applyAlignment="1">
      <alignment horizontal="right" vertical="top" wrapText="1"/>
      <protection/>
    </xf>
    <xf numFmtId="0" fontId="2" fillId="3" borderId="11" xfId="15" applyFont="1" applyFill="1" applyBorder="1" applyAlignment="1">
      <alignment horizontal="right" vertical="top" wrapText="1"/>
      <protection/>
    </xf>
    <xf numFmtId="0" fontId="8" fillId="3" borderId="11" xfId="15" applyFont="1" applyFill="1" applyBorder="1" applyAlignment="1">
      <alignment horizontal="right" vertical="top" wrapText="1"/>
      <protection/>
    </xf>
    <xf numFmtId="0" fontId="14" fillId="3" borderId="11" xfId="15" applyFont="1" applyFill="1" applyBorder="1" applyAlignment="1">
      <alignment horizontal="center" vertical="top" wrapText="1"/>
      <protection/>
    </xf>
    <xf numFmtId="49" fontId="8" fillId="3" borderId="3" xfId="15" applyNumberFormat="1" applyFont="1" applyFill="1" applyBorder="1" applyAlignment="1">
      <alignment horizontal="right" vertical="top" wrapText="1"/>
      <protection/>
    </xf>
    <xf numFmtId="0" fontId="2" fillId="3" borderId="4" xfId="15" applyFont="1" applyFill="1" applyBorder="1" applyAlignment="1">
      <alignment horizontal="right" vertical="top" wrapText="1"/>
      <protection/>
    </xf>
    <xf numFmtId="0" fontId="8" fillId="3" borderId="4" xfId="15" applyFont="1" applyFill="1" applyBorder="1" applyAlignment="1">
      <alignment horizontal="right" vertical="top" wrapText="1"/>
      <protection/>
    </xf>
    <xf numFmtId="0" fontId="14" fillId="3" borderId="4" xfId="15" applyFont="1" applyFill="1" applyBorder="1" applyAlignment="1">
      <alignment horizontal="center" vertical="top" wrapText="1"/>
      <protection/>
    </xf>
    <xf numFmtId="208" fontId="2" fillId="0" borderId="11" xfId="16" applyNumberFormat="1" applyFont="1" applyFill="1" applyBorder="1" applyAlignment="1">
      <alignment horizontal="right" vertical="top" wrapText="1"/>
    </xf>
    <xf numFmtId="208" fontId="8" fillId="0" borderId="11" xfId="16" applyNumberFormat="1" applyFont="1" applyFill="1" applyBorder="1" applyAlignment="1">
      <alignment horizontal="right" vertical="top" wrapText="1"/>
    </xf>
    <xf numFmtId="49" fontId="15" fillId="2" borderId="1" xfId="15" applyNumberFormat="1" applyFont="1" applyFill="1" applyBorder="1" applyAlignment="1">
      <alignment horizontal="right" vertical="top" wrapText="1"/>
      <protection/>
    </xf>
    <xf numFmtId="49" fontId="15" fillId="2" borderId="12" xfId="15" applyNumberFormat="1" applyFont="1" applyFill="1" applyBorder="1" applyAlignment="1">
      <alignment horizontal="right" vertical="top" wrapText="1"/>
      <protection/>
    </xf>
    <xf numFmtId="0" fontId="15" fillId="2" borderId="12" xfId="15" applyFont="1" applyFill="1" applyBorder="1" applyAlignment="1">
      <alignment horizontal="right" vertical="top" wrapText="1"/>
      <protection/>
    </xf>
    <xf numFmtId="0" fontId="16" fillId="2" borderId="11" xfId="15" applyFont="1" applyFill="1" applyBorder="1" applyAlignment="1">
      <alignment horizontal="center" vertical="top" wrapText="1"/>
      <protection/>
    </xf>
    <xf numFmtId="0" fontId="15" fillId="0" borderId="1" xfId="15" applyFont="1" applyFill="1" applyBorder="1" applyAlignment="1">
      <alignment vertical="top"/>
      <protection/>
    </xf>
    <xf numFmtId="0" fontId="2" fillId="0" borderId="12" xfId="15" applyFont="1" applyFill="1" applyBorder="1" applyAlignment="1">
      <alignment horizontal="right" vertical="top"/>
      <protection/>
    </xf>
    <xf numFmtId="0" fontId="28" fillId="0" borderId="1" xfId="0" applyFont="1" applyBorder="1" applyAlignment="1">
      <alignment horizontal="right"/>
    </xf>
    <xf numFmtId="0" fontId="15" fillId="0" borderId="2" xfId="15" applyFont="1" applyFill="1" applyBorder="1" applyAlignment="1">
      <alignment vertical="top" wrapText="1"/>
      <protection/>
    </xf>
    <xf numFmtId="0" fontId="28" fillId="0" borderId="12" xfId="0" applyFont="1" applyBorder="1" applyAlignment="1">
      <alignment horizontal="right"/>
    </xf>
    <xf numFmtId="49" fontId="8" fillId="0" borderId="12" xfId="15" applyNumberFormat="1" applyFont="1" applyFill="1" applyBorder="1" applyAlignment="1">
      <alignment horizontal="right" vertical="top" wrapText="1"/>
      <protection/>
    </xf>
    <xf numFmtId="0" fontId="15" fillId="0" borderId="1" xfId="15" applyFont="1" applyFill="1" applyBorder="1" applyAlignment="1">
      <alignment vertical="top" wrapText="1"/>
      <protection/>
    </xf>
    <xf numFmtId="0" fontId="0" fillId="4" borderId="2" xfId="0" applyFill="1" applyBorder="1" applyAlignment="1">
      <alignment/>
    </xf>
    <xf numFmtId="0" fontId="0" fillId="4" borderId="2" xfId="0" applyFill="1" applyBorder="1" applyAlignment="1">
      <alignment horizontal="right"/>
    </xf>
    <xf numFmtId="0" fontId="21" fillId="4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15" fillId="4" borderId="8" xfId="15" applyFont="1" applyFill="1" applyBorder="1" applyAlignment="1">
      <alignment horizontal="right"/>
      <protection/>
    </xf>
    <xf numFmtId="49" fontId="15" fillId="4" borderId="1" xfId="15" applyNumberFormat="1" applyFont="1" applyFill="1" applyBorder="1" applyAlignment="1">
      <alignment horizontal="right"/>
      <protection/>
    </xf>
    <xf numFmtId="49" fontId="15" fillId="4" borderId="1" xfId="15" applyNumberFormat="1" applyFont="1" applyFill="1" applyBorder="1" applyAlignment="1">
      <alignment horizontal="center"/>
      <protection/>
    </xf>
    <xf numFmtId="0" fontId="15" fillId="4" borderId="1" xfId="15" applyFont="1" applyFill="1" applyBorder="1" applyAlignment="1">
      <alignment horizontal="left"/>
      <protection/>
    </xf>
    <xf numFmtId="0" fontId="15" fillId="4" borderId="1" xfId="15" applyFont="1" applyFill="1" applyBorder="1" applyAlignment="1">
      <alignment horizontal="left" wrapText="1"/>
      <protection/>
    </xf>
    <xf numFmtId="0" fontId="28" fillId="4" borderId="2" xfId="0" applyFont="1" applyFill="1" applyBorder="1" applyAlignment="1">
      <alignment/>
    </xf>
    <xf numFmtId="0" fontId="28" fillId="4" borderId="2" xfId="0" applyFont="1" applyFill="1" applyBorder="1" applyAlignment="1">
      <alignment horizontal="right"/>
    </xf>
    <xf numFmtId="0" fontId="32" fillId="4" borderId="2" xfId="0" applyFont="1" applyFill="1" applyBorder="1" applyAlignment="1">
      <alignment horizontal="center"/>
    </xf>
    <xf numFmtId="0" fontId="28" fillId="4" borderId="0" xfId="0" applyFont="1" applyFill="1" applyAlignment="1">
      <alignment/>
    </xf>
    <xf numFmtId="49" fontId="15" fillId="0" borderId="1" xfId="15" applyNumberFormat="1" applyFont="1" applyBorder="1" applyAlignment="1">
      <alignment horizontal="center"/>
      <protection/>
    </xf>
    <xf numFmtId="0" fontId="28" fillId="0" borderId="2" xfId="0" applyFont="1" applyBorder="1" applyAlignment="1">
      <alignment/>
    </xf>
    <xf numFmtId="0" fontId="28" fillId="0" borderId="2" xfId="0" applyFont="1" applyBorder="1" applyAlignment="1">
      <alignment horizontal="right"/>
    </xf>
    <xf numFmtId="0" fontId="3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15" applyFont="1" applyBorder="1" applyAlignment="1">
      <alignment horizontal="right"/>
      <protection/>
    </xf>
    <xf numFmtId="0" fontId="14" fillId="0" borderId="2" xfId="15" applyFont="1" applyBorder="1" applyAlignment="1">
      <alignment horizontal="center"/>
      <protection/>
    </xf>
    <xf numFmtId="0" fontId="2" fillId="4" borderId="2" xfId="15" applyFont="1" applyFill="1" applyBorder="1" applyAlignment="1">
      <alignment wrapText="1"/>
      <protection/>
    </xf>
    <xf numFmtId="0" fontId="2" fillId="4" borderId="2" xfId="15" applyFont="1" applyFill="1" applyBorder="1" applyAlignment="1">
      <alignment horizontal="right" wrapText="1"/>
      <protection/>
    </xf>
    <xf numFmtId="0" fontId="14" fillId="4" borderId="2" xfId="15" applyFont="1" applyFill="1" applyBorder="1" applyAlignment="1">
      <alignment horizontal="center" wrapText="1"/>
      <protection/>
    </xf>
    <xf numFmtId="0" fontId="15" fillId="4" borderId="9" xfId="15" applyFont="1" applyFill="1" applyBorder="1" applyAlignment="1">
      <alignment horizontal="right"/>
      <protection/>
    </xf>
    <xf numFmtId="49" fontId="15" fillId="4" borderId="5" xfId="15" applyNumberFormat="1" applyFont="1" applyFill="1" applyBorder="1" applyAlignment="1">
      <alignment horizontal="right"/>
      <protection/>
    </xf>
    <xf numFmtId="49" fontId="15" fillId="4" borderId="5" xfId="15" applyNumberFormat="1" applyFont="1" applyFill="1" applyBorder="1" applyAlignment="1">
      <alignment horizontal="center"/>
      <protection/>
    </xf>
    <xf numFmtId="0" fontId="15" fillId="4" borderId="0" xfId="0" applyFont="1" applyFill="1" applyAlignment="1">
      <alignment horizontal="center"/>
    </xf>
    <xf numFmtId="0" fontId="15" fillId="4" borderId="5" xfId="15" applyFont="1" applyFill="1" applyBorder="1" applyAlignment="1">
      <alignment horizontal="left"/>
      <protection/>
    </xf>
    <xf numFmtId="0" fontId="28" fillId="4" borderId="15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right"/>
    </xf>
    <xf numFmtId="0" fontId="28" fillId="4" borderId="11" xfId="0" applyFont="1" applyFill="1" applyBorder="1" applyAlignment="1">
      <alignment horizontal="center"/>
    </xf>
    <xf numFmtId="0" fontId="16" fillId="4" borderId="15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2" fillId="4" borderId="10" xfId="15" applyFont="1" applyFill="1" applyBorder="1" applyAlignment="1">
      <alignment wrapText="1"/>
      <protection/>
    </xf>
    <xf numFmtId="0" fontId="2" fillId="4" borderId="10" xfId="15" applyFont="1" applyFill="1" applyBorder="1" applyAlignment="1">
      <alignment horizontal="right" wrapText="1"/>
      <protection/>
    </xf>
    <xf numFmtId="0" fontId="15" fillId="4" borderId="7" xfId="15" applyFont="1" applyFill="1" applyBorder="1" applyAlignment="1">
      <alignment horizontal="right"/>
      <protection/>
    </xf>
    <xf numFmtId="49" fontId="15" fillId="4" borderId="0" xfId="15" applyNumberFormat="1" applyFont="1" applyFill="1" applyBorder="1" applyAlignment="1">
      <alignment horizontal="right"/>
      <protection/>
    </xf>
    <xf numFmtId="49" fontId="15" fillId="4" borderId="0" xfId="15" applyNumberFormat="1" applyFont="1" applyFill="1" applyBorder="1" applyAlignment="1">
      <alignment horizontal="center"/>
      <protection/>
    </xf>
    <xf numFmtId="0" fontId="15" fillId="4" borderId="0" xfId="15" applyFont="1" applyFill="1" applyBorder="1" applyAlignment="1">
      <alignment horizontal="left"/>
      <protection/>
    </xf>
    <xf numFmtId="0" fontId="28" fillId="4" borderId="13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right"/>
    </xf>
    <xf numFmtId="0" fontId="28" fillId="4" borderId="10" xfId="0" applyFont="1" applyFill="1" applyBorder="1" applyAlignment="1">
      <alignment horizontal="center"/>
    </xf>
    <xf numFmtId="0" fontId="16" fillId="4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Fill="1" applyAlignment="1">
      <alignment/>
    </xf>
    <xf numFmtId="0" fontId="14" fillId="6" borderId="0" xfId="0" applyFont="1" applyFill="1" applyAlignment="1">
      <alignment/>
    </xf>
    <xf numFmtId="49" fontId="8" fillId="2" borderId="15" xfId="15" applyNumberFormat="1" applyFont="1" applyFill="1" applyBorder="1" applyAlignment="1">
      <alignment horizontal="right"/>
      <protection/>
    </xf>
    <xf numFmtId="49" fontId="14" fillId="2" borderId="15" xfId="15" applyNumberFormat="1" applyFont="1" applyFill="1" applyBorder="1" applyAlignment="1">
      <alignment horizontal="center"/>
      <protection/>
    </xf>
    <xf numFmtId="49" fontId="8" fillId="2" borderId="13" xfId="15" applyNumberFormat="1" applyFont="1" applyFill="1" applyBorder="1" applyAlignment="1">
      <alignment horizontal="right"/>
      <protection/>
    </xf>
    <xf numFmtId="49" fontId="14" fillId="2" borderId="13" xfId="15" applyNumberFormat="1" applyFont="1" applyFill="1" applyBorder="1" applyAlignment="1">
      <alignment horizontal="center"/>
      <protection/>
    </xf>
    <xf numFmtId="49" fontId="8" fillId="2" borderId="14" xfId="15" applyNumberFormat="1" applyFont="1" applyFill="1" applyBorder="1" applyAlignment="1">
      <alignment horizontal="right"/>
      <protection/>
    </xf>
    <xf numFmtId="49" fontId="14" fillId="2" borderId="14" xfId="15" applyNumberFormat="1" applyFont="1" applyFill="1" applyBorder="1" applyAlignment="1">
      <alignment horizontal="center"/>
      <protection/>
    </xf>
    <xf numFmtId="49" fontId="2" fillId="2" borderId="15" xfId="0" applyNumberFormat="1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right"/>
    </xf>
    <xf numFmtId="0" fontId="14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right"/>
    </xf>
    <xf numFmtId="49" fontId="2" fillId="2" borderId="14" xfId="0" applyNumberFormat="1" applyFont="1" applyFill="1" applyBorder="1" applyAlignment="1">
      <alignment horizontal="right"/>
    </xf>
    <xf numFmtId="0" fontId="8" fillId="2" borderId="14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4" fillId="2" borderId="12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8" fillId="2" borderId="13" xfId="0" applyFont="1" applyFill="1" applyBorder="1" applyAlignment="1">
      <alignment horizontal="right"/>
    </xf>
    <xf numFmtId="0" fontId="14" fillId="2" borderId="13" xfId="0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12" xfId="15" applyFont="1" applyFill="1" applyBorder="1" applyAlignment="1">
      <alignment horizontal="right"/>
      <protection/>
    </xf>
    <xf numFmtId="49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left"/>
    </xf>
    <xf numFmtId="0" fontId="2" fillId="2" borderId="0" xfId="15" applyFont="1" applyFill="1" applyBorder="1" applyAlignment="1">
      <alignment horizontal="right" vertical="top" wrapText="1"/>
      <protection/>
    </xf>
    <xf numFmtId="0" fontId="14" fillId="0" borderId="12" xfId="15" applyFont="1" applyFill="1" applyBorder="1" applyAlignment="1">
      <alignment horizontal="center" vertical="top" wrapText="1"/>
      <protection/>
    </xf>
    <xf numFmtId="0" fontId="2" fillId="0" borderId="5" xfId="15" applyFont="1" applyFill="1" applyBorder="1" applyAlignment="1">
      <alignment horizontal="right" vertical="top" wrapText="1"/>
      <protection/>
    </xf>
    <xf numFmtId="0" fontId="14" fillId="0" borderId="15" xfId="15" applyFont="1" applyFill="1" applyBorder="1" applyAlignment="1">
      <alignment horizontal="center" vertical="top" wrapText="1"/>
      <protection/>
    </xf>
    <xf numFmtId="0" fontId="2" fillId="2" borderId="5" xfId="15" applyFont="1" applyFill="1" applyBorder="1" applyAlignment="1">
      <alignment horizontal="right" vertical="top" wrapText="1"/>
      <protection/>
    </xf>
    <xf numFmtId="0" fontId="2" fillId="3" borderId="15" xfId="15" applyFont="1" applyFill="1" applyBorder="1" applyAlignment="1">
      <alignment horizontal="right" vertical="top" wrapText="1"/>
      <protection/>
    </xf>
    <xf numFmtId="0" fontId="2" fillId="3" borderId="5" xfId="15" applyFont="1" applyFill="1" applyBorder="1" applyAlignment="1">
      <alignment horizontal="right" vertical="top" wrapText="1"/>
      <protection/>
    </xf>
    <xf numFmtId="0" fontId="14" fillId="3" borderId="15" xfId="15" applyFont="1" applyFill="1" applyBorder="1" applyAlignment="1">
      <alignment horizontal="center" vertical="top" wrapText="1"/>
      <protection/>
    </xf>
    <xf numFmtId="0" fontId="0" fillId="0" borderId="1" xfId="0" applyFont="1" applyFill="1" applyBorder="1" applyAlignment="1">
      <alignment horizontal="right"/>
    </xf>
    <xf numFmtId="4" fontId="2" fillId="2" borderId="0" xfId="15" applyNumberFormat="1" applyFont="1" applyFill="1" applyBorder="1" applyAlignment="1">
      <alignment horizontal="right" vertical="top" wrapText="1"/>
      <protection/>
    </xf>
    <xf numFmtId="43" fontId="2" fillId="0" borderId="1" xfId="16" applyFont="1" applyFill="1" applyBorder="1" applyAlignment="1">
      <alignment horizontal="right" vertical="top" wrapText="1"/>
    </xf>
    <xf numFmtId="4" fontId="2" fillId="0" borderId="12" xfId="15" applyNumberFormat="1" applyFont="1" applyFill="1" applyBorder="1" applyAlignment="1">
      <alignment horizontal="right" vertical="top" wrapText="1"/>
      <protection/>
    </xf>
    <xf numFmtId="0" fontId="14" fillId="0" borderId="14" xfId="15" applyFont="1" applyFill="1" applyBorder="1" applyAlignment="1">
      <alignment horizontal="center" vertical="top" wrapText="1"/>
      <protection/>
    </xf>
    <xf numFmtId="0" fontId="2" fillId="2" borderId="5" xfId="15" applyFont="1" applyFill="1" applyBorder="1" applyAlignment="1">
      <alignment/>
      <protection/>
    </xf>
    <xf numFmtId="0" fontId="2" fillId="2" borderId="11" xfId="15" applyFont="1" applyFill="1" applyBorder="1" applyAlignment="1">
      <alignment/>
      <protection/>
    </xf>
    <xf numFmtId="0" fontId="2" fillId="2" borderId="4" xfId="15" applyFont="1" applyFill="1" applyBorder="1" applyAlignment="1">
      <alignment horizontal="left" vertical="top" wrapText="1"/>
      <protection/>
    </xf>
    <xf numFmtId="0" fontId="2" fillId="0" borderId="2" xfId="15" applyFont="1" applyFill="1" applyBorder="1" applyAlignment="1">
      <alignment horizontal="left" vertical="top" wrapText="1"/>
      <protection/>
    </xf>
    <xf numFmtId="0" fontId="2" fillId="2" borderId="5" xfId="15" applyFont="1" applyFill="1" applyBorder="1" applyAlignment="1">
      <alignment horizontal="left" wrapText="1"/>
      <protection/>
    </xf>
    <xf numFmtId="0" fontId="2" fillId="0" borderId="3" xfId="15" applyFont="1" applyFill="1" applyBorder="1" applyAlignment="1">
      <alignment horizontal="left" vertical="top" wrapText="1"/>
      <protection/>
    </xf>
    <xf numFmtId="3" fontId="2" fillId="3" borderId="12" xfId="0" applyNumberFormat="1" applyFont="1" applyFill="1" applyBorder="1" applyAlignment="1">
      <alignment horizontal="right"/>
    </xf>
    <xf numFmtId="49" fontId="2" fillId="2" borderId="1" xfId="15" applyNumberFormat="1" applyFont="1" applyFill="1" applyBorder="1" applyAlignment="1">
      <alignment horizontal="left"/>
      <protection/>
    </xf>
    <xf numFmtId="49" fontId="2" fillId="2" borderId="2" xfId="15" applyNumberFormat="1" applyFont="1" applyFill="1" applyBorder="1" applyAlignment="1">
      <alignment horizontal="left"/>
      <protection/>
    </xf>
    <xf numFmtId="49" fontId="2" fillId="3" borderId="1" xfId="15" applyNumberFormat="1" applyFont="1" applyFill="1" applyBorder="1" applyAlignment="1">
      <alignment horizontal="left"/>
      <protection/>
    </xf>
    <xf numFmtId="49" fontId="2" fillId="3" borderId="2" xfId="15" applyNumberFormat="1" applyFont="1" applyFill="1" applyBorder="1" applyAlignment="1">
      <alignment horizontal="left"/>
      <protection/>
    </xf>
    <xf numFmtId="49" fontId="2" fillId="0" borderId="1" xfId="15" applyNumberFormat="1" applyFont="1" applyFill="1" applyBorder="1" applyAlignment="1">
      <alignment horizontal="left"/>
      <protection/>
    </xf>
    <xf numFmtId="49" fontId="2" fillId="0" borderId="2" xfId="15" applyNumberFormat="1" applyFont="1" applyFill="1" applyBorder="1" applyAlignment="1">
      <alignment horizontal="left"/>
      <protection/>
    </xf>
    <xf numFmtId="0" fontId="1" fillId="7" borderId="15" xfId="15" applyFont="1" applyFill="1" applyBorder="1" applyAlignment="1">
      <alignment horizontal="center" vertical="center"/>
      <protection/>
    </xf>
    <xf numFmtId="0" fontId="1" fillId="7" borderId="13" xfId="15" applyFont="1" applyFill="1" applyBorder="1" applyAlignment="1">
      <alignment horizontal="center" vertical="center"/>
      <protection/>
    </xf>
    <xf numFmtId="0" fontId="1" fillId="7" borderId="14" xfId="15" applyFont="1" applyFill="1" applyBorder="1" applyAlignment="1">
      <alignment horizontal="center" vertical="center"/>
      <protection/>
    </xf>
    <xf numFmtId="0" fontId="1" fillId="7" borderId="12" xfId="15" applyFont="1" applyFill="1" applyBorder="1" applyAlignment="1">
      <alignment horizontal="center" vertical="center"/>
      <protection/>
    </xf>
    <xf numFmtId="0" fontId="13" fillId="7" borderId="12" xfId="0" applyFont="1" applyFill="1" applyBorder="1" applyAlignment="1">
      <alignment horizontal="center" vertical="center"/>
    </xf>
    <xf numFmtId="0" fontId="2" fillId="3" borderId="2" xfId="15" applyFont="1" applyFill="1" applyBorder="1" applyAlignment="1">
      <alignment horizontal="left"/>
      <protection/>
    </xf>
    <xf numFmtId="0" fontId="2" fillId="2" borderId="2" xfId="15" applyFont="1" applyFill="1" applyBorder="1" applyAlignment="1">
      <alignment horizontal="left"/>
      <protection/>
    </xf>
    <xf numFmtId="0" fontId="2" fillId="0" borderId="1" xfId="15" applyFont="1" applyBorder="1" applyAlignment="1">
      <alignment horizontal="left"/>
      <protection/>
    </xf>
    <xf numFmtId="0" fontId="2" fillId="0" borderId="2" xfId="15" applyFont="1" applyBorder="1" applyAlignment="1">
      <alignment horizontal="left"/>
      <protection/>
    </xf>
    <xf numFmtId="0" fontId="2" fillId="2" borderId="1" xfId="15" applyFont="1" applyFill="1" applyBorder="1" applyAlignment="1">
      <alignment horizontal="left" wrapText="1"/>
      <protection/>
    </xf>
    <xf numFmtId="0" fontId="2" fillId="2" borderId="2" xfId="15" applyFont="1" applyFill="1" applyBorder="1" applyAlignment="1">
      <alignment horizontal="left" wrapText="1"/>
      <protection/>
    </xf>
    <xf numFmtId="0" fontId="1" fillId="7" borderId="11" xfId="15" applyFont="1" applyFill="1" applyBorder="1" applyAlignment="1">
      <alignment horizontal="center" vertical="center"/>
      <protection/>
    </xf>
    <xf numFmtId="0" fontId="1" fillId="7" borderId="10" xfId="15" applyFont="1" applyFill="1" applyBorder="1" applyAlignment="1">
      <alignment horizontal="center" vertical="center"/>
      <protection/>
    </xf>
    <xf numFmtId="0" fontId="1" fillId="7" borderId="4" xfId="15" applyFont="1" applyFill="1" applyBorder="1" applyAlignment="1">
      <alignment horizontal="center" vertical="center"/>
      <protection/>
    </xf>
    <xf numFmtId="0" fontId="2" fillId="2" borderId="4" xfId="15" applyFont="1" applyFill="1" applyBorder="1" applyAlignment="1">
      <alignment horizontal="left"/>
      <protection/>
    </xf>
    <xf numFmtId="49" fontId="8" fillId="2" borderId="1" xfId="15" applyNumberFormat="1" applyFont="1" applyFill="1" applyBorder="1" applyAlignment="1">
      <alignment horizontal="left"/>
      <protection/>
    </xf>
    <xf numFmtId="49" fontId="8" fillId="2" borderId="2" xfId="15" applyNumberFormat="1" applyFont="1" applyFill="1" applyBorder="1" applyAlignment="1">
      <alignment horizontal="left"/>
      <protection/>
    </xf>
    <xf numFmtId="0" fontId="2" fillId="0" borderId="1" xfId="15" applyFont="1" applyFill="1" applyBorder="1" applyAlignment="1">
      <alignment horizontal="left"/>
      <protection/>
    </xf>
    <xf numFmtId="0" fontId="2" fillId="0" borderId="2" xfId="15" applyFont="1" applyFill="1" applyBorder="1" applyAlignment="1">
      <alignment horizontal="left"/>
      <protection/>
    </xf>
    <xf numFmtId="0" fontId="2" fillId="2" borderId="11" xfId="15" applyFont="1" applyFill="1" applyBorder="1" applyAlignment="1">
      <alignment horizontal="left" vertical="top" wrapText="1"/>
      <protection/>
    </xf>
    <xf numFmtId="0" fontId="2" fillId="0" borderId="1" xfId="15" applyFont="1" applyFill="1" applyBorder="1" applyAlignment="1">
      <alignment horizontal="left" vertical="center"/>
      <protection/>
    </xf>
    <xf numFmtId="0" fontId="2" fillId="0" borderId="2" xfId="15" applyFont="1" applyFill="1" applyBorder="1" applyAlignment="1">
      <alignment horizontal="left" vertical="center"/>
      <protection/>
    </xf>
    <xf numFmtId="0" fontId="1" fillId="7" borderId="8" xfId="15" applyFont="1" applyFill="1" applyBorder="1" applyAlignment="1">
      <alignment horizontal="center" vertical="center"/>
      <protection/>
    </xf>
    <xf numFmtId="0" fontId="1" fillId="7" borderId="1" xfId="15" applyFont="1" applyFill="1" applyBorder="1" applyAlignment="1">
      <alignment horizontal="center" vertical="center"/>
      <protection/>
    </xf>
    <xf numFmtId="0" fontId="1" fillId="7" borderId="19" xfId="15" applyFont="1" applyFill="1" applyBorder="1" applyAlignment="1">
      <alignment horizontal="center" vertical="center"/>
      <protection/>
    </xf>
    <xf numFmtId="0" fontId="1" fillId="7" borderId="20" xfId="15" applyFont="1" applyFill="1" applyBorder="1" applyAlignment="1">
      <alignment horizontal="center" vertical="center"/>
      <protection/>
    </xf>
    <xf numFmtId="0" fontId="2" fillId="3" borderId="1" xfId="15" applyFont="1" applyFill="1" applyBorder="1" applyAlignment="1">
      <alignment horizontal="left"/>
      <protection/>
    </xf>
    <xf numFmtId="0" fontId="2" fillId="2" borderId="0" xfId="15" applyFont="1" applyFill="1" applyBorder="1" applyAlignment="1">
      <alignment horizontal="left"/>
      <protection/>
    </xf>
    <xf numFmtId="0" fontId="2" fillId="2" borderId="3" xfId="15" applyFont="1" applyFill="1" applyBorder="1" applyAlignment="1">
      <alignment horizontal="left"/>
      <protection/>
    </xf>
    <xf numFmtId="0" fontId="2" fillId="2" borderId="2" xfId="15" applyFont="1" applyFill="1" applyBorder="1" applyAlignment="1">
      <alignment horizontal="left" vertical="top" wrapText="1"/>
      <protection/>
    </xf>
    <xf numFmtId="49" fontId="8" fillId="0" borderId="5" xfId="15" applyNumberFormat="1" applyFont="1" applyFill="1" applyBorder="1" applyAlignment="1">
      <alignment horizontal="right"/>
      <protection/>
    </xf>
    <xf numFmtId="49" fontId="8" fillId="0" borderId="5" xfId="15" applyNumberFormat="1" applyFont="1" applyFill="1" applyBorder="1" applyAlignment="1">
      <alignment horizontal="center"/>
      <protection/>
    </xf>
    <xf numFmtId="49" fontId="8" fillId="0" borderId="15" xfId="15" applyNumberFormat="1" applyFont="1" applyFill="1" applyBorder="1" applyAlignment="1">
      <alignment horizontal="right"/>
      <protection/>
    </xf>
    <xf numFmtId="41" fontId="8" fillId="0" borderId="11" xfId="15" applyNumberFormat="1" applyFont="1" applyFill="1" applyBorder="1" applyAlignment="1">
      <alignment horizontal="right" vertical="top" wrapText="1"/>
      <protection/>
    </xf>
    <xf numFmtId="41" fontId="8" fillId="0" borderId="11" xfId="15" applyNumberFormat="1" applyFont="1" applyFill="1" applyBorder="1" applyAlignment="1">
      <alignment horizontal="left" vertical="top" wrapText="1"/>
      <protection/>
    </xf>
    <xf numFmtId="49" fontId="8" fillId="0" borderId="15" xfId="15" applyNumberFormat="1" applyFont="1" applyFill="1" applyBorder="1" applyAlignment="1">
      <alignment horizontal="right"/>
      <protection/>
    </xf>
    <xf numFmtId="0" fontId="17" fillId="0" borderId="11" xfId="15" applyFont="1" applyFill="1" applyBorder="1" applyAlignment="1">
      <alignment horizontal="center" vertical="top" wrapText="1"/>
      <protection/>
    </xf>
    <xf numFmtId="0" fontId="2" fillId="0" borderId="1" xfId="15" applyFont="1" applyFill="1" applyBorder="1" applyAlignment="1">
      <alignment horizontal="left" vertical="top" wrapText="1"/>
      <protection/>
    </xf>
    <xf numFmtId="0" fontId="2" fillId="2" borderId="5" xfId="15" applyFont="1" applyFill="1" applyBorder="1" applyAlignment="1">
      <alignment horizontal="left" vertical="top" wrapText="1"/>
      <protection/>
    </xf>
    <xf numFmtId="0" fontId="2" fillId="2" borderId="3" xfId="15" applyFont="1" applyFill="1" applyBorder="1" applyAlignment="1">
      <alignment horizontal="left" vertical="top" wrapText="1"/>
      <protection/>
    </xf>
    <xf numFmtId="0" fontId="2" fillId="2" borderId="0" xfId="15" applyFont="1" applyFill="1" applyBorder="1" applyAlignment="1">
      <alignment horizontal="left" vertical="top" wrapText="1"/>
      <protection/>
    </xf>
    <xf numFmtId="0" fontId="2" fillId="2" borderId="1" xfId="15" applyFont="1" applyFill="1" applyBorder="1" applyAlignment="1">
      <alignment horizontal="left" vertical="top" wrapText="1"/>
      <protection/>
    </xf>
    <xf numFmtId="0" fontId="2" fillId="2" borderId="1" xfId="15" applyFont="1" applyFill="1" applyBorder="1" applyAlignment="1">
      <alignment horizontal="left"/>
      <protection/>
    </xf>
    <xf numFmtId="0" fontId="8" fillId="0" borderId="1" xfId="15" applyFont="1" applyFill="1" applyBorder="1" applyAlignment="1">
      <alignment horizontal="left" vertical="top" wrapText="1"/>
      <protection/>
    </xf>
    <xf numFmtId="0" fontId="8" fillId="0" borderId="2" xfId="15" applyFont="1" applyFill="1" applyBorder="1" applyAlignment="1">
      <alignment horizontal="left" vertical="top" wrapText="1"/>
      <protection/>
    </xf>
    <xf numFmtId="0" fontId="1" fillId="6" borderId="8" xfId="15" applyFont="1" applyFill="1" applyBorder="1" applyAlignment="1">
      <alignment horizontal="center"/>
      <protection/>
    </xf>
    <xf numFmtId="0" fontId="1" fillId="6" borderId="1" xfId="15" applyFont="1" applyFill="1" applyBorder="1" applyAlignment="1">
      <alignment horizontal="center"/>
      <protection/>
    </xf>
    <xf numFmtId="0" fontId="1" fillId="7" borderId="1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9" xfId="15" applyFont="1" applyFill="1" applyBorder="1" applyAlignment="1">
      <alignment horizontal="center" vertical="center"/>
      <protection/>
    </xf>
    <xf numFmtId="0" fontId="1" fillId="7" borderId="5" xfId="15" applyFont="1" applyFill="1" applyBorder="1" applyAlignment="1">
      <alignment horizontal="center" vertical="center"/>
      <protection/>
    </xf>
    <xf numFmtId="0" fontId="1" fillId="7" borderId="7" xfId="15" applyFont="1" applyFill="1" applyBorder="1" applyAlignment="1">
      <alignment horizontal="center" vertical="center"/>
      <protection/>
    </xf>
    <xf numFmtId="0" fontId="1" fillId="7" borderId="0" xfId="15" applyFont="1" applyFill="1" applyBorder="1" applyAlignment="1">
      <alignment horizontal="center" vertical="center"/>
      <protection/>
    </xf>
    <xf numFmtId="0" fontId="1" fillId="7" borderId="6" xfId="15" applyFont="1" applyFill="1" applyBorder="1" applyAlignment="1">
      <alignment horizontal="center" vertical="center"/>
      <protection/>
    </xf>
    <xf numFmtId="0" fontId="1" fillId="7" borderId="3" xfId="15" applyFont="1" applyFill="1" applyBorder="1" applyAlignment="1">
      <alignment horizontal="center" vertical="center"/>
      <protection/>
    </xf>
    <xf numFmtId="0" fontId="2" fillId="0" borderId="4" xfId="15" applyFont="1" applyFill="1" applyBorder="1" applyAlignment="1">
      <alignment horizontal="left" vertical="top" wrapText="1"/>
      <protection/>
    </xf>
    <xf numFmtId="0" fontId="15" fillId="0" borderId="1" xfId="15" applyFont="1" applyFill="1" applyBorder="1" applyAlignment="1">
      <alignment horizontal="left"/>
      <protection/>
    </xf>
    <xf numFmtId="0" fontId="15" fillId="0" borderId="2" xfId="15" applyFont="1" applyFill="1" applyBorder="1" applyAlignment="1">
      <alignment horizontal="left"/>
      <protection/>
    </xf>
    <xf numFmtId="0" fontId="15" fillId="0" borderId="1" xfId="15" applyFont="1" applyBorder="1" applyAlignment="1">
      <alignment horizontal="left"/>
      <protection/>
    </xf>
    <xf numFmtId="0" fontId="15" fillId="0" borderId="2" xfId="15" applyFont="1" applyBorder="1" applyAlignment="1">
      <alignment horizontal="left"/>
      <protection/>
    </xf>
    <xf numFmtId="0" fontId="2" fillId="2" borderId="3" xfId="15" applyFont="1" applyFill="1" applyBorder="1" applyAlignment="1">
      <alignment horizontal="left" wrapText="1"/>
      <protection/>
    </xf>
    <xf numFmtId="0" fontId="2" fillId="2" borderId="0" xfId="15" applyFont="1" applyFill="1" applyBorder="1" applyAlignment="1">
      <alignment horizontal="left" wrapText="1"/>
      <protection/>
    </xf>
    <xf numFmtId="0" fontId="2" fillId="2" borderId="3" xfId="15" applyFont="1" applyFill="1" applyBorder="1" applyAlignment="1">
      <alignment/>
      <protection/>
    </xf>
    <xf numFmtId="0" fontId="2" fillId="2" borderId="4" xfId="15" applyFont="1" applyFill="1" applyBorder="1" applyAlignment="1">
      <alignment/>
      <protection/>
    </xf>
    <xf numFmtId="0" fontId="2" fillId="3" borderId="1" xfId="15" applyFont="1" applyFill="1" applyBorder="1" applyAlignment="1">
      <alignment/>
      <protection/>
    </xf>
    <xf numFmtId="0" fontId="2" fillId="3" borderId="2" xfId="15" applyFont="1" applyFill="1" applyBorder="1" applyAlignment="1">
      <alignment/>
      <protection/>
    </xf>
    <xf numFmtId="0" fontId="15" fillId="2" borderId="1" xfId="15" applyFont="1" applyFill="1" applyBorder="1" applyAlignment="1">
      <alignment horizontal="left"/>
      <protection/>
    </xf>
    <xf numFmtId="0" fontId="15" fillId="2" borderId="2" xfId="15" applyFont="1" applyFill="1" applyBorder="1" applyAlignment="1">
      <alignment horizontal="left"/>
      <protection/>
    </xf>
    <xf numFmtId="0" fontId="20" fillId="2" borderId="1" xfId="15" applyFont="1" applyFill="1" applyBorder="1" applyAlignment="1">
      <alignment horizontal="left" vertical="top" wrapText="1"/>
      <protection/>
    </xf>
    <xf numFmtId="0" fontId="20" fillId="2" borderId="2" xfId="15" applyFont="1" applyFill="1" applyBorder="1" applyAlignment="1">
      <alignment horizontal="left" vertical="top" wrapText="1"/>
      <protection/>
    </xf>
    <xf numFmtId="0" fontId="20" fillId="2" borderId="1" xfId="15" applyFont="1" applyFill="1" applyBorder="1" applyAlignment="1">
      <alignment horizontal="left" wrapText="1"/>
      <protection/>
    </xf>
    <xf numFmtId="0" fontId="20" fillId="2" borderId="2" xfId="15" applyFont="1" applyFill="1" applyBorder="1" applyAlignment="1">
      <alignment horizontal="left" wrapText="1"/>
      <protection/>
    </xf>
    <xf numFmtId="0" fontId="2" fillId="0" borderId="1" xfId="15" applyFont="1" applyFill="1" applyBorder="1" applyAlignment="1">
      <alignment horizontal="left" wrapText="1"/>
      <protection/>
    </xf>
    <xf numFmtId="0" fontId="2" fillId="0" borderId="2" xfId="15" applyFont="1" applyFill="1" applyBorder="1" applyAlignment="1">
      <alignment horizontal="left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7" borderId="2" xfId="15" applyFont="1" applyFill="1" applyBorder="1" applyAlignment="1">
      <alignment horizontal="center" vertical="center"/>
      <protection/>
    </xf>
    <xf numFmtId="0" fontId="1" fillId="6" borderId="2" xfId="15" applyFont="1" applyFill="1" applyBorder="1" applyAlignment="1">
      <alignment horizontal="center"/>
      <protection/>
    </xf>
    <xf numFmtId="0" fontId="8" fillId="3" borderId="1" xfId="15" applyFont="1" applyFill="1" applyBorder="1" applyAlignment="1">
      <alignment horizontal="left"/>
      <protection/>
    </xf>
    <xf numFmtId="0" fontId="8" fillId="3" borderId="2" xfId="15" applyFont="1" applyFill="1" applyBorder="1" applyAlignment="1">
      <alignment horizontal="left"/>
      <protection/>
    </xf>
    <xf numFmtId="0" fontId="2" fillId="3" borderId="5" xfId="15" applyFont="1" applyFill="1" applyBorder="1" applyAlignment="1">
      <alignment horizontal="left"/>
      <protection/>
    </xf>
    <xf numFmtId="0" fontId="2" fillId="3" borderId="11" xfId="15" applyFont="1" applyFill="1" applyBorder="1" applyAlignment="1">
      <alignment horizontal="left"/>
      <protection/>
    </xf>
    <xf numFmtId="0" fontId="2" fillId="2" borderId="5" xfId="15" applyFont="1" applyFill="1" applyBorder="1" applyAlignment="1">
      <alignment horizontal="left"/>
      <protection/>
    </xf>
    <xf numFmtId="0" fontId="2" fillId="2" borderId="11" xfId="15" applyFont="1" applyFill="1" applyBorder="1" applyAlignment="1">
      <alignment horizontal="left"/>
      <protection/>
    </xf>
    <xf numFmtId="0" fontId="2" fillId="2" borderId="10" xfId="15" applyFont="1" applyFill="1" applyBorder="1" applyAlignment="1">
      <alignment horizontal="left"/>
      <protection/>
    </xf>
    <xf numFmtId="0" fontId="2" fillId="3" borderId="3" xfId="15" applyFont="1" applyFill="1" applyBorder="1" applyAlignment="1">
      <alignment horizontal="left"/>
      <protection/>
    </xf>
    <xf numFmtId="0" fontId="2" fillId="3" borderId="4" xfId="15" applyFont="1" applyFill="1" applyBorder="1" applyAlignment="1">
      <alignment horizontal="left"/>
      <protection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" fillId="7" borderId="15" xfId="15" applyFont="1" applyFill="1" applyBorder="1" applyAlignment="1">
      <alignment horizontal="center" vertical="center"/>
      <protection/>
    </xf>
    <xf numFmtId="0" fontId="1" fillId="7" borderId="13" xfId="15" applyFont="1" applyFill="1" applyBorder="1" applyAlignment="1">
      <alignment horizontal="center" vertical="center"/>
      <protection/>
    </xf>
    <xf numFmtId="0" fontId="1" fillId="7" borderId="14" xfId="15" applyFont="1" applyFill="1" applyBorder="1" applyAlignment="1">
      <alignment horizontal="center" vertical="center"/>
      <protection/>
    </xf>
    <xf numFmtId="0" fontId="8" fillId="0" borderId="3" xfId="15" applyFont="1" applyFill="1" applyBorder="1" applyAlignment="1">
      <alignment horizontal="left"/>
      <protection/>
    </xf>
    <xf numFmtId="0" fontId="8" fillId="0" borderId="4" xfId="15" applyFont="1" applyFill="1" applyBorder="1" applyAlignment="1">
      <alignment horizontal="left"/>
      <protection/>
    </xf>
    <xf numFmtId="0" fontId="15" fillId="0" borderId="3" xfId="15" applyFont="1" applyFill="1" applyBorder="1" applyAlignment="1">
      <alignment horizontal="left"/>
      <protection/>
    </xf>
    <xf numFmtId="0" fontId="15" fillId="0" borderId="4" xfId="15" applyFont="1" applyFill="1" applyBorder="1" applyAlignment="1">
      <alignment horizontal="left"/>
      <protection/>
    </xf>
    <xf numFmtId="0" fontId="2" fillId="0" borderId="3" xfId="15" applyFont="1" applyFill="1" applyBorder="1" applyAlignment="1">
      <alignment horizontal="left"/>
      <protection/>
    </xf>
    <xf numFmtId="0" fontId="2" fillId="0" borderId="4" xfId="15" applyFont="1" applyFill="1" applyBorder="1" applyAlignment="1">
      <alignment horizontal="left"/>
      <protection/>
    </xf>
    <xf numFmtId="0" fontId="15" fillId="3" borderId="5" xfId="15" applyFont="1" applyFill="1" applyBorder="1" applyAlignment="1">
      <alignment horizontal="left"/>
      <protection/>
    </xf>
    <xf numFmtId="0" fontId="15" fillId="3" borderId="11" xfId="15" applyFont="1" applyFill="1" applyBorder="1" applyAlignment="1">
      <alignment horizontal="left"/>
      <protection/>
    </xf>
    <xf numFmtId="0" fontId="2" fillId="3" borderId="0" xfId="15" applyFont="1" applyFill="1" applyBorder="1" applyAlignment="1">
      <alignment horizontal="left"/>
      <protection/>
    </xf>
    <xf numFmtId="0" fontId="2" fillId="3" borderId="10" xfId="15" applyFont="1" applyFill="1" applyBorder="1" applyAlignment="1">
      <alignment horizontal="left"/>
      <protection/>
    </xf>
    <xf numFmtId="43" fontId="1" fillId="6" borderId="8" xfId="15" applyNumberFormat="1" applyFont="1" applyFill="1" applyBorder="1" applyAlignment="1">
      <alignment horizontal="center"/>
      <protection/>
    </xf>
    <xf numFmtId="43" fontId="1" fillId="6" borderId="1" xfId="15" applyNumberFormat="1" applyFont="1" applyFill="1" applyBorder="1" applyAlignment="1">
      <alignment horizontal="center"/>
      <protection/>
    </xf>
    <xf numFmtId="43" fontId="1" fillId="6" borderId="2" xfId="15" applyNumberFormat="1" applyFont="1" applyFill="1" applyBorder="1" applyAlignment="1">
      <alignment horizontal="center"/>
      <protection/>
    </xf>
    <xf numFmtId="43" fontId="1" fillId="7" borderId="8" xfId="15" applyNumberFormat="1" applyFont="1" applyFill="1" applyBorder="1" applyAlignment="1">
      <alignment horizontal="center" vertical="center"/>
      <protection/>
    </xf>
    <xf numFmtId="43" fontId="1" fillId="7" borderId="1" xfId="15" applyNumberFormat="1" applyFont="1" applyFill="1" applyBorder="1" applyAlignment="1">
      <alignment horizontal="center" vertical="center"/>
      <protection/>
    </xf>
    <xf numFmtId="43" fontId="1" fillId="7" borderId="2" xfId="15" applyNumberFormat="1" applyFont="1" applyFill="1" applyBorder="1" applyAlignment="1">
      <alignment horizontal="center" vertical="center"/>
      <protection/>
    </xf>
    <xf numFmtId="0" fontId="2" fillId="0" borderId="3" xfId="15" applyFont="1" applyBorder="1" applyAlignment="1">
      <alignment horizontal="left"/>
      <protection/>
    </xf>
    <xf numFmtId="0" fontId="2" fillId="0" borderId="4" xfId="15" applyFont="1" applyBorder="1" applyAlignment="1">
      <alignment horizontal="left"/>
      <protection/>
    </xf>
    <xf numFmtId="0" fontId="2" fillId="0" borderId="5" xfId="15" applyFont="1" applyBorder="1" applyAlignment="1">
      <alignment horizontal="left"/>
      <protection/>
    </xf>
    <xf numFmtId="0" fontId="2" fillId="0" borderId="11" xfId="15" applyFont="1" applyBorder="1" applyAlignment="1">
      <alignment horizontal="left"/>
      <protection/>
    </xf>
    <xf numFmtId="0" fontId="15" fillId="0" borderId="1" xfId="15" applyFont="1" applyFill="1" applyBorder="1" applyAlignment="1">
      <alignment horizontal="left" vertical="top" wrapText="1"/>
      <protection/>
    </xf>
    <xf numFmtId="0" fontId="15" fillId="0" borderId="2" xfId="15" applyFont="1" applyFill="1" applyBorder="1" applyAlignment="1">
      <alignment horizontal="left" vertical="top" wrapText="1"/>
      <protection/>
    </xf>
    <xf numFmtId="0" fontId="8" fillId="0" borderId="1" xfId="15" applyFont="1" applyFill="1" applyBorder="1" applyAlignment="1">
      <alignment horizontal="left" vertical="top"/>
      <protection/>
    </xf>
    <xf numFmtId="0" fontId="8" fillId="0" borderId="2" xfId="15" applyFont="1" applyFill="1" applyBorder="1" applyAlignment="1">
      <alignment horizontal="left" vertical="top"/>
      <protection/>
    </xf>
    <xf numFmtId="0" fontId="2" fillId="2" borderId="10" xfId="15" applyFont="1" applyFill="1" applyBorder="1" applyAlignment="1">
      <alignment horizontal="left" vertical="top" wrapText="1"/>
      <protection/>
    </xf>
    <xf numFmtId="0" fontId="1" fillId="6" borderId="8" xfId="15" applyFont="1" applyFill="1" applyBorder="1" applyAlignment="1">
      <alignment horizontal="center"/>
      <protection/>
    </xf>
    <xf numFmtId="0" fontId="1" fillId="6" borderId="1" xfId="15" applyFont="1" applyFill="1" applyBorder="1" applyAlignment="1">
      <alignment horizontal="center"/>
      <protection/>
    </xf>
    <xf numFmtId="0" fontId="1" fillId="6" borderId="2" xfId="15" applyFont="1" applyFill="1" applyBorder="1" applyAlignment="1">
      <alignment horizontal="center"/>
      <protection/>
    </xf>
    <xf numFmtId="0" fontId="1" fillId="7" borderId="12" xfId="15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" fillId="7" borderId="8" xfId="15" applyFont="1" applyFill="1" applyBorder="1" applyAlignment="1">
      <alignment horizontal="center" vertical="center"/>
      <protection/>
    </xf>
    <xf numFmtId="0" fontId="1" fillId="7" borderId="1" xfId="15" applyFont="1" applyFill="1" applyBorder="1" applyAlignment="1">
      <alignment horizontal="center" vertical="center"/>
      <protection/>
    </xf>
    <xf numFmtId="0" fontId="1" fillId="7" borderId="2" xfId="15" applyFont="1" applyFill="1" applyBorder="1" applyAlignment="1">
      <alignment horizontal="center" vertical="center"/>
      <protection/>
    </xf>
    <xf numFmtId="0" fontId="2" fillId="3" borderId="5" xfId="15" applyFont="1" applyFill="1" applyBorder="1" applyAlignment="1">
      <alignment horizontal="left" vertical="top" wrapText="1"/>
      <protection/>
    </xf>
    <xf numFmtId="0" fontId="2" fillId="3" borderId="11" xfId="15" applyFont="1" applyFill="1" applyBorder="1" applyAlignment="1">
      <alignment horizontal="left" vertical="top" wrapText="1"/>
      <protection/>
    </xf>
    <xf numFmtId="0" fontId="2" fillId="3" borderId="3" xfId="15" applyFont="1" applyFill="1" applyBorder="1" applyAlignment="1">
      <alignment horizontal="left" vertical="top" wrapText="1"/>
      <protection/>
    </xf>
    <xf numFmtId="0" fontId="2" fillId="3" borderId="4" xfId="15" applyFont="1" applyFill="1" applyBorder="1" applyAlignment="1">
      <alignment horizontal="left" vertical="top" wrapText="1"/>
      <protection/>
    </xf>
    <xf numFmtId="0" fontId="15" fillId="2" borderId="1" xfId="15" applyFont="1" applyFill="1" applyBorder="1" applyAlignment="1">
      <alignment horizontal="left" vertical="top" wrapText="1"/>
      <protection/>
    </xf>
    <xf numFmtId="0" fontId="15" fillId="2" borderId="2" xfId="15" applyFont="1" applyFill="1" applyBorder="1" applyAlignment="1">
      <alignment horizontal="left" vertical="top" wrapText="1"/>
      <protection/>
    </xf>
    <xf numFmtId="0" fontId="8" fillId="2" borderId="5" xfId="15" applyFont="1" applyFill="1" applyBorder="1" applyAlignment="1">
      <alignment horizontal="left" vertical="top" wrapText="1"/>
      <protection/>
    </xf>
    <xf numFmtId="0" fontId="8" fillId="2" borderId="11" xfId="15" applyFont="1" applyFill="1" applyBorder="1" applyAlignment="1">
      <alignment horizontal="left" vertical="top" wrapText="1"/>
      <protection/>
    </xf>
    <xf numFmtId="0" fontId="2" fillId="0" borderId="5" xfId="15" applyFont="1" applyFill="1" applyBorder="1" applyAlignment="1">
      <alignment horizontal="left" vertical="top" wrapText="1"/>
      <protection/>
    </xf>
    <xf numFmtId="0" fontId="2" fillId="0" borderId="11" xfId="15" applyFont="1" applyFill="1" applyBorder="1" applyAlignment="1">
      <alignment horizontal="left" vertical="top" wrapText="1"/>
      <protection/>
    </xf>
    <xf numFmtId="0" fontId="1" fillId="7" borderId="15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</cellXfs>
  <cellStyles count="9">
    <cellStyle name="Normal" xfId="0"/>
    <cellStyle name="Normal_ลำดับที่ 16 ภาคผนวก ค 26เมษา50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9"/>
  <sheetViews>
    <sheetView view="pageBreakPreview" zoomScaleSheetLayoutView="100" workbookViewId="0" topLeftCell="A1">
      <selection activeCell="E20" sqref="E20"/>
    </sheetView>
  </sheetViews>
  <sheetFormatPr defaultColWidth="9.140625" defaultRowHeight="12.75"/>
  <cols>
    <col min="1" max="1" width="6.57421875" style="65" customWidth="1"/>
    <col min="2" max="2" width="28.421875" style="65" bestFit="1" customWidth="1"/>
    <col min="3" max="16384" width="9.140625" style="65" customWidth="1"/>
  </cols>
  <sheetData>
    <row r="1" ht="23.25">
      <c r="A1" s="65" t="s">
        <v>1046</v>
      </c>
    </row>
    <row r="2" ht="23.25">
      <c r="B2" s="65" t="s">
        <v>676</v>
      </c>
    </row>
    <row r="3" ht="23.25">
      <c r="B3" s="65" t="s">
        <v>677</v>
      </c>
    </row>
    <row r="4" ht="23.25">
      <c r="B4" s="65" t="s">
        <v>678</v>
      </c>
    </row>
    <row r="5" ht="23.25">
      <c r="B5" s="65" t="s">
        <v>506</v>
      </c>
    </row>
    <row r="6" ht="23.25">
      <c r="B6" s="65" t="s">
        <v>679</v>
      </c>
    </row>
    <row r="7" ht="23.25">
      <c r="B7" s="65" t="s">
        <v>680</v>
      </c>
    </row>
    <row r="8" ht="23.25">
      <c r="B8" s="65" t="s">
        <v>681</v>
      </c>
    </row>
    <row r="9" ht="23.25">
      <c r="B9" s="65" t="s">
        <v>547</v>
      </c>
    </row>
    <row r="10" ht="23.25">
      <c r="B10" s="65" t="s">
        <v>548</v>
      </c>
    </row>
    <row r="11" ht="23.25">
      <c r="B11" s="65" t="s">
        <v>549</v>
      </c>
    </row>
    <row r="12" ht="23.25">
      <c r="B12" s="65" t="s">
        <v>550</v>
      </c>
    </row>
    <row r="13" ht="23.25">
      <c r="B13" s="65" t="s">
        <v>551</v>
      </c>
    </row>
    <row r="14" ht="23.25">
      <c r="B14" s="65" t="s">
        <v>552</v>
      </c>
    </row>
    <row r="15" spans="2:5" ht="23.25">
      <c r="B15" s="65" t="s">
        <v>1047</v>
      </c>
      <c r="E15" s="202"/>
    </row>
    <row r="16" spans="2:5" ht="23.25">
      <c r="B16" s="65" t="s">
        <v>507</v>
      </c>
      <c r="E16" s="205"/>
    </row>
    <row r="17" spans="2:5" ht="23.25">
      <c r="B17" s="65" t="s">
        <v>1048</v>
      </c>
      <c r="E17" s="206"/>
    </row>
    <row r="18" spans="2:5" ht="23.25">
      <c r="B18" s="65" t="s">
        <v>1049</v>
      </c>
      <c r="E18" s="214"/>
    </row>
    <row r="19" spans="2:5" ht="23.25">
      <c r="B19" s="65" t="s">
        <v>1050</v>
      </c>
      <c r="E19" s="216" t="s">
        <v>75</v>
      </c>
    </row>
    <row r="20" s="174" customFormat="1" ht="71.25"/>
    <row r="21" s="174" customFormat="1" ht="71.25"/>
    <row r="22" s="174" customFormat="1" ht="71.25"/>
    <row r="23" s="174" customFormat="1" ht="71.25"/>
    <row r="24" s="174" customFormat="1" ht="71.25"/>
    <row r="25" s="174" customFormat="1" ht="71.25"/>
    <row r="26" s="174" customFormat="1" ht="71.25"/>
    <row r="27" s="174" customFormat="1" ht="71.25"/>
    <row r="28" s="174" customFormat="1" ht="71.25"/>
    <row r="29" s="174" customFormat="1" ht="71.25"/>
    <row r="30" s="174" customFormat="1" ht="71.25"/>
    <row r="31" s="174" customFormat="1" ht="71.25"/>
    <row r="32" s="174" customFormat="1" ht="71.25"/>
  </sheetData>
  <printOptions/>
  <pageMargins left="0.75" right="0.75" top="1" bottom="1" header="0.5" footer="0.5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N187"/>
  <sheetViews>
    <sheetView view="pageBreakPreview" zoomScaleSheetLayoutView="100" workbookViewId="0" topLeftCell="A1">
      <pane xSplit="7" ySplit="4" topLeftCell="P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187" sqref="A1:N187"/>
    </sheetView>
  </sheetViews>
  <sheetFormatPr defaultColWidth="9.140625" defaultRowHeight="12.75"/>
  <cols>
    <col min="1" max="6" width="3.57421875" style="0" customWidth="1"/>
    <col min="7" max="7" width="45.8515625" style="0" customWidth="1"/>
    <col min="8" max="12" width="12.57421875" style="0" customWidth="1"/>
    <col min="13" max="13" width="12.57421875" style="215" customWidth="1"/>
    <col min="14" max="14" width="18.421875" style="0" customWidth="1"/>
  </cols>
  <sheetData>
    <row r="1" spans="1:14" s="123" customFormat="1" ht="21.75" thickBot="1">
      <c r="A1" s="1176" t="s">
        <v>1066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13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132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132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133"/>
    </row>
    <row r="5" spans="1:14" ht="21">
      <c r="A5" s="68" t="s">
        <v>433</v>
      </c>
      <c r="B5" s="71" t="s">
        <v>684</v>
      </c>
      <c r="C5" s="1214" t="s">
        <v>835</v>
      </c>
      <c r="D5" s="1214"/>
      <c r="E5" s="1214"/>
      <c r="F5" s="1214"/>
      <c r="G5" s="1215"/>
      <c r="H5" s="694"/>
      <c r="I5" s="695">
        <v>5</v>
      </c>
      <c r="J5" s="696"/>
      <c r="K5" s="697">
        <v>1</v>
      </c>
      <c r="L5" s="696"/>
      <c r="M5" s="698">
        <v>2</v>
      </c>
      <c r="N5" s="346" t="s">
        <v>272</v>
      </c>
    </row>
    <row r="6" spans="1:14" ht="21">
      <c r="A6" s="62"/>
      <c r="B6" s="70"/>
      <c r="C6" s="7" t="s">
        <v>510</v>
      </c>
      <c r="D6" s="7"/>
      <c r="E6" s="7"/>
      <c r="F6" s="7"/>
      <c r="G6" s="252"/>
      <c r="H6" s="699"/>
      <c r="I6" s="699"/>
      <c r="J6" s="700"/>
      <c r="K6" s="700"/>
      <c r="L6" s="700"/>
      <c r="M6" s="701"/>
      <c r="N6" s="298"/>
    </row>
    <row r="7" spans="1:14" ht="21">
      <c r="A7" s="62"/>
      <c r="B7" s="70"/>
      <c r="C7" s="7" t="s">
        <v>874</v>
      </c>
      <c r="D7" s="7"/>
      <c r="E7" s="7"/>
      <c r="F7" s="7"/>
      <c r="G7" s="252"/>
      <c r="H7" s="699"/>
      <c r="I7" s="699"/>
      <c r="J7" s="700"/>
      <c r="K7" s="700"/>
      <c r="L7" s="700"/>
      <c r="M7" s="701"/>
      <c r="N7" s="298"/>
    </row>
    <row r="8" spans="1:14" ht="21.75" thickBot="1">
      <c r="A8" s="63"/>
      <c r="B8" s="72"/>
      <c r="C8" s="1159" t="s">
        <v>836</v>
      </c>
      <c r="D8" s="1159"/>
      <c r="E8" s="1159"/>
      <c r="F8" s="1159"/>
      <c r="G8" s="1145"/>
      <c r="H8" s="702"/>
      <c r="I8" s="702"/>
      <c r="J8" s="703"/>
      <c r="K8" s="703"/>
      <c r="L8" s="703"/>
      <c r="M8" s="704"/>
      <c r="N8" s="260"/>
    </row>
    <row r="9" spans="1:14" ht="21.75" thickBot="1">
      <c r="A9" s="92"/>
      <c r="B9" s="20" t="s">
        <v>433</v>
      </c>
      <c r="C9" s="20" t="s">
        <v>684</v>
      </c>
      <c r="D9" s="29" t="s">
        <v>686</v>
      </c>
      <c r="E9" s="1157" t="s">
        <v>837</v>
      </c>
      <c r="F9" s="1157"/>
      <c r="G9" s="1136"/>
      <c r="H9" s="705"/>
      <c r="I9" s="705" t="s">
        <v>689</v>
      </c>
      <c r="J9" s="705"/>
      <c r="K9" s="706">
        <v>1</v>
      </c>
      <c r="L9" s="707"/>
      <c r="M9" s="706">
        <v>2</v>
      </c>
      <c r="N9" s="708"/>
    </row>
    <row r="10" spans="1:14" ht="21.75" thickBot="1">
      <c r="A10" s="93"/>
      <c r="B10" s="30"/>
      <c r="C10" s="30" t="s">
        <v>433</v>
      </c>
      <c r="D10" s="31" t="s">
        <v>684</v>
      </c>
      <c r="E10" s="31" t="s">
        <v>684</v>
      </c>
      <c r="F10" s="31" t="s">
        <v>686</v>
      </c>
      <c r="G10" s="425" t="s">
        <v>838</v>
      </c>
      <c r="H10" s="709"/>
      <c r="I10" s="709" t="s">
        <v>689</v>
      </c>
      <c r="J10" s="709"/>
      <c r="K10" s="710">
        <v>1</v>
      </c>
      <c r="L10" s="711"/>
      <c r="M10" s="710">
        <v>2</v>
      </c>
      <c r="N10" s="712" t="s">
        <v>273</v>
      </c>
    </row>
    <row r="11" spans="1:14" ht="21.75" thickBot="1">
      <c r="A11" s="89"/>
      <c r="B11" s="15"/>
      <c r="C11" s="15"/>
      <c r="D11" s="32" t="s">
        <v>433</v>
      </c>
      <c r="E11" s="32">
        <v>1</v>
      </c>
      <c r="F11" s="32" t="s">
        <v>684</v>
      </c>
      <c r="G11" s="430" t="s">
        <v>775</v>
      </c>
      <c r="H11" s="713"/>
      <c r="I11" s="713" t="s">
        <v>686</v>
      </c>
      <c r="J11" s="713"/>
      <c r="K11" s="714">
        <v>1</v>
      </c>
      <c r="L11" s="715"/>
      <c r="M11" s="714">
        <v>2</v>
      </c>
      <c r="N11" s="377"/>
    </row>
    <row r="12" spans="1:14" ht="21.75" thickBot="1">
      <c r="A12" s="89"/>
      <c r="B12" s="15"/>
      <c r="C12" s="15"/>
      <c r="D12" s="32" t="s">
        <v>433</v>
      </c>
      <c r="E12" s="32">
        <v>1</v>
      </c>
      <c r="F12" s="32" t="s">
        <v>684</v>
      </c>
      <c r="G12" s="430" t="s">
        <v>776</v>
      </c>
      <c r="H12" s="713"/>
      <c r="I12" s="713" t="s">
        <v>686</v>
      </c>
      <c r="J12" s="713"/>
      <c r="K12" s="713" t="s">
        <v>122</v>
      </c>
      <c r="L12" s="715"/>
      <c r="M12" s="713" t="s">
        <v>122</v>
      </c>
      <c r="N12" s="377"/>
    </row>
    <row r="13" spans="1:14" ht="21.75" thickBot="1">
      <c r="A13" s="93"/>
      <c r="B13" s="30"/>
      <c r="C13" s="30" t="s">
        <v>433</v>
      </c>
      <c r="D13" s="31" t="s">
        <v>684</v>
      </c>
      <c r="E13" s="31" t="s">
        <v>684</v>
      </c>
      <c r="F13" s="31" t="s">
        <v>689</v>
      </c>
      <c r="G13" s="425" t="s">
        <v>839</v>
      </c>
      <c r="H13" s="709"/>
      <c r="I13" s="709" t="s">
        <v>122</v>
      </c>
      <c r="J13" s="709"/>
      <c r="K13" s="709" t="s">
        <v>122</v>
      </c>
      <c r="L13" s="709"/>
      <c r="M13" s="709" t="s">
        <v>122</v>
      </c>
      <c r="N13" s="712" t="s">
        <v>274</v>
      </c>
    </row>
    <row r="14" spans="1:14" ht="21.75" thickBot="1">
      <c r="A14" s="89"/>
      <c r="B14" s="15"/>
      <c r="C14" s="15"/>
      <c r="D14" s="32" t="s">
        <v>433</v>
      </c>
      <c r="E14" s="32">
        <v>1</v>
      </c>
      <c r="F14" s="32" t="s">
        <v>684</v>
      </c>
      <c r="G14" s="430" t="s">
        <v>778</v>
      </c>
      <c r="H14" s="713"/>
      <c r="I14" s="713"/>
      <c r="J14" s="713"/>
      <c r="K14" s="715"/>
      <c r="L14" s="715"/>
      <c r="M14" s="715"/>
      <c r="N14" s="377"/>
    </row>
    <row r="15" spans="1:14" ht="21.75" thickBot="1">
      <c r="A15" s="89"/>
      <c r="B15" s="15"/>
      <c r="C15" s="15"/>
      <c r="D15" s="32" t="s">
        <v>433</v>
      </c>
      <c r="E15" s="32">
        <v>1</v>
      </c>
      <c r="F15" s="32" t="s">
        <v>684</v>
      </c>
      <c r="G15" s="430" t="s">
        <v>779</v>
      </c>
      <c r="H15" s="713"/>
      <c r="I15" s="713"/>
      <c r="J15" s="713"/>
      <c r="K15" s="715"/>
      <c r="L15" s="715"/>
      <c r="M15" s="715"/>
      <c r="N15" s="377"/>
    </row>
    <row r="16" spans="1:14" ht="21.75" thickBot="1">
      <c r="A16" s="92"/>
      <c r="B16" s="20" t="s">
        <v>433</v>
      </c>
      <c r="C16" s="20" t="s">
        <v>684</v>
      </c>
      <c r="D16" s="29" t="s">
        <v>689</v>
      </c>
      <c r="E16" s="1157" t="s">
        <v>840</v>
      </c>
      <c r="F16" s="1157"/>
      <c r="G16" s="1136"/>
      <c r="H16" s="705"/>
      <c r="I16" s="705" t="s">
        <v>693</v>
      </c>
      <c r="J16" s="705"/>
      <c r="K16" s="705" t="s">
        <v>122</v>
      </c>
      <c r="L16" s="705"/>
      <c r="M16" s="705" t="s">
        <v>122</v>
      </c>
      <c r="N16" s="708"/>
    </row>
    <row r="17" spans="1:14" ht="21.75" thickBot="1">
      <c r="A17" s="93"/>
      <c r="B17" s="30"/>
      <c r="C17" s="30" t="s">
        <v>433</v>
      </c>
      <c r="D17" s="31" t="s">
        <v>684</v>
      </c>
      <c r="E17" s="31">
        <v>2</v>
      </c>
      <c r="F17" s="31" t="s">
        <v>686</v>
      </c>
      <c r="G17" s="425" t="s">
        <v>841</v>
      </c>
      <c r="H17" s="709"/>
      <c r="I17" s="709" t="s">
        <v>693</v>
      </c>
      <c r="J17" s="709"/>
      <c r="K17" s="709" t="s">
        <v>122</v>
      </c>
      <c r="L17" s="709"/>
      <c r="M17" s="709" t="s">
        <v>122</v>
      </c>
      <c r="N17" s="712" t="s">
        <v>272</v>
      </c>
    </row>
    <row r="18" spans="1:14" ht="21.75" thickBot="1">
      <c r="A18" s="89"/>
      <c r="B18" s="15"/>
      <c r="C18" s="15"/>
      <c r="D18" s="32" t="s">
        <v>433</v>
      </c>
      <c r="E18" s="32">
        <v>1</v>
      </c>
      <c r="F18" s="32" t="s">
        <v>692</v>
      </c>
      <c r="G18" s="430" t="s">
        <v>775</v>
      </c>
      <c r="H18" s="713"/>
      <c r="I18" s="713" t="s">
        <v>689</v>
      </c>
      <c r="J18" s="713"/>
      <c r="K18" s="713"/>
      <c r="L18" s="713"/>
      <c r="M18" s="713"/>
      <c r="N18" s="377"/>
    </row>
    <row r="19" spans="1:14" ht="21.75" thickBot="1">
      <c r="A19" s="89"/>
      <c r="B19" s="15"/>
      <c r="C19" s="15"/>
      <c r="D19" s="32" t="s">
        <v>433</v>
      </c>
      <c r="E19" s="32">
        <v>1</v>
      </c>
      <c r="F19" s="32" t="s">
        <v>692</v>
      </c>
      <c r="G19" s="430" t="s">
        <v>776</v>
      </c>
      <c r="H19" s="713"/>
      <c r="I19" s="713" t="s">
        <v>686</v>
      </c>
      <c r="J19" s="713"/>
      <c r="K19" s="713"/>
      <c r="L19" s="713"/>
      <c r="M19" s="713"/>
      <c r="N19" s="377"/>
    </row>
    <row r="20" spans="1:14" ht="21.75" thickBot="1">
      <c r="A20" s="93"/>
      <c r="B20" s="30"/>
      <c r="C20" s="30" t="s">
        <v>433</v>
      </c>
      <c r="D20" s="31" t="s">
        <v>684</v>
      </c>
      <c r="E20" s="31">
        <v>2</v>
      </c>
      <c r="F20" s="31" t="s">
        <v>689</v>
      </c>
      <c r="G20" s="425" t="s">
        <v>842</v>
      </c>
      <c r="H20" s="709"/>
      <c r="I20" s="709" t="s">
        <v>122</v>
      </c>
      <c r="J20" s="709"/>
      <c r="K20" s="709" t="s">
        <v>122</v>
      </c>
      <c r="L20" s="709"/>
      <c r="M20" s="709" t="s">
        <v>122</v>
      </c>
      <c r="N20" s="712" t="s">
        <v>274</v>
      </c>
    </row>
    <row r="21" spans="1:14" ht="21.75" thickBot="1">
      <c r="A21" s="89"/>
      <c r="B21" s="15"/>
      <c r="C21" s="15"/>
      <c r="D21" s="32" t="s">
        <v>433</v>
      </c>
      <c r="E21" s="32">
        <v>1</v>
      </c>
      <c r="F21" s="32" t="s">
        <v>692</v>
      </c>
      <c r="G21" s="430" t="s">
        <v>778</v>
      </c>
      <c r="H21" s="713"/>
      <c r="I21" s="713"/>
      <c r="J21" s="713"/>
      <c r="K21" s="715"/>
      <c r="L21" s="715"/>
      <c r="M21" s="715"/>
      <c r="N21" s="377"/>
    </row>
    <row r="22" spans="1:14" ht="21.75" thickBot="1">
      <c r="A22" s="89"/>
      <c r="B22" s="15"/>
      <c r="C22" s="15"/>
      <c r="D22" s="32" t="s">
        <v>433</v>
      </c>
      <c r="E22" s="32">
        <v>1</v>
      </c>
      <c r="F22" s="32" t="s">
        <v>692</v>
      </c>
      <c r="G22" s="430" t="s">
        <v>779</v>
      </c>
      <c r="H22" s="713"/>
      <c r="I22" s="713"/>
      <c r="J22" s="713"/>
      <c r="K22" s="715"/>
      <c r="L22" s="715"/>
      <c r="M22" s="715"/>
      <c r="N22" s="377"/>
    </row>
    <row r="23" spans="1:14" ht="21.75" thickBot="1">
      <c r="A23" s="92"/>
      <c r="B23" s="20" t="s">
        <v>433</v>
      </c>
      <c r="C23" s="20" t="s">
        <v>684</v>
      </c>
      <c r="D23" s="29" t="s">
        <v>693</v>
      </c>
      <c r="E23" s="1157" t="s">
        <v>843</v>
      </c>
      <c r="F23" s="1157"/>
      <c r="G23" s="1136"/>
      <c r="H23" s="705"/>
      <c r="I23" s="705" t="s">
        <v>122</v>
      </c>
      <c r="J23" s="705"/>
      <c r="K23" s="705" t="s">
        <v>122</v>
      </c>
      <c r="L23" s="705"/>
      <c r="M23" s="705" t="s">
        <v>122</v>
      </c>
      <c r="N23" s="708"/>
    </row>
    <row r="24" spans="1:14" ht="21.75" thickBot="1">
      <c r="A24" s="93"/>
      <c r="B24" s="30"/>
      <c r="C24" s="30" t="s">
        <v>433</v>
      </c>
      <c r="D24" s="31" t="s">
        <v>684</v>
      </c>
      <c r="E24" s="31">
        <v>3</v>
      </c>
      <c r="F24" s="31" t="s">
        <v>686</v>
      </c>
      <c r="G24" s="425" t="s">
        <v>844</v>
      </c>
      <c r="H24" s="709"/>
      <c r="I24" s="709" t="s">
        <v>122</v>
      </c>
      <c r="J24" s="709"/>
      <c r="K24" s="709" t="s">
        <v>122</v>
      </c>
      <c r="L24" s="709"/>
      <c r="M24" s="709" t="s">
        <v>122</v>
      </c>
      <c r="N24" s="712" t="s">
        <v>272</v>
      </c>
    </row>
    <row r="25" spans="1:14" ht="21.75" thickBot="1">
      <c r="A25" s="89"/>
      <c r="B25" s="15"/>
      <c r="C25" s="15"/>
      <c r="D25" s="32" t="s">
        <v>433</v>
      </c>
      <c r="E25" s="32">
        <v>1</v>
      </c>
      <c r="F25" s="32" t="s">
        <v>695</v>
      </c>
      <c r="G25" s="430" t="s">
        <v>775</v>
      </c>
      <c r="H25" s="713"/>
      <c r="I25" s="713"/>
      <c r="J25" s="713"/>
      <c r="K25" s="713"/>
      <c r="L25" s="713"/>
      <c r="M25" s="713"/>
      <c r="N25" s="377"/>
    </row>
    <row r="26" spans="1:14" ht="21.75" thickBot="1">
      <c r="A26" s="89"/>
      <c r="B26" s="15"/>
      <c r="C26" s="15"/>
      <c r="D26" s="32" t="s">
        <v>433</v>
      </c>
      <c r="E26" s="32">
        <v>1</v>
      </c>
      <c r="F26" s="32" t="s">
        <v>695</v>
      </c>
      <c r="G26" s="430" t="s">
        <v>776</v>
      </c>
      <c r="H26" s="713"/>
      <c r="I26" s="713"/>
      <c r="J26" s="713"/>
      <c r="K26" s="713"/>
      <c r="L26" s="713"/>
      <c r="M26" s="713"/>
      <c r="N26" s="377"/>
    </row>
    <row r="27" spans="1:14" ht="21.75" thickBot="1">
      <c r="A27" s="93"/>
      <c r="B27" s="30"/>
      <c r="C27" s="30" t="s">
        <v>433</v>
      </c>
      <c r="D27" s="31" t="s">
        <v>684</v>
      </c>
      <c r="E27" s="31">
        <v>3</v>
      </c>
      <c r="F27" s="31" t="s">
        <v>689</v>
      </c>
      <c r="G27" s="425" t="s">
        <v>845</v>
      </c>
      <c r="H27" s="709"/>
      <c r="I27" s="709" t="s">
        <v>122</v>
      </c>
      <c r="J27" s="709"/>
      <c r="K27" s="709" t="s">
        <v>122</v>
      </c>
      <c r="L27" s="709"/>
      <c r="M27" s="709" t="s">
        <v>122</v>
      </c>
      <c r="N27" s="712" t="s">
        <v>274</v>
      </c>
    </row>
    <row r="28" spans="1:14" ht="21.75" thickBot="1">
      <c r="A28" s="89"/>
      <c r="B28" s="15"/>
      <c r="C28" s="15"/>
      <c r="D28" s="32" t="s">
        <v>433</v>
      </c>
      <c r="E28" s="32">
        <v>1</v>
      </c>
      <c r="F28" s="32" t="s">
        <v>695</v>
      </c>
      <c r="G28" s="430" t="s">
        <v>778</v>
      </c>
      <c r="H28" s="713"/>
      <c r="I28" s="713"/>
      <c r="J28" s="713"/>
      <c r="K28" s="715"/>
      <c r="L28" s="715"/>
      <c r="M28" s="715"/>
      <c r="N28" s="377"/>
    </row>
    <row r="29" spans="1:14" ht="21.75" thickBot="1">
      <c r="A29" s="89"/>
      <c r="B29" s="15"/>
      <c r="C29" s="15"/>
      <c r="D29" s="32" t="s">
        <v>433</v>
      </c>
      <c r="E29" s="32">
        <v>1</v>
      </c>
      <c r="F29" s="32" t="s">
        <v>695</v>
      </c>
      <c r="G29" s="430" t="s">
        <v>779</v>
      </c>
      <c r="H29" s="713"/>
      <c r="I29" s="713"/>
      <c r="J29" s="713"/>
      <c r="K29" s="715"/>
      <c r="L29" s="715"/>
      <c r="M29" s="715"/>
      <c r="N29" s="377"/>
    </row>
    <row r="30" spans="1:14" ht="21.75" thickBot="1">
      <c r="A30" s="92"/>
      <c r="B30" s="20" t="s">
        <v>433</v>
      </c>
      <c r="C30" s="20" t="s">
        <v>684</v>
      </c>
      <c r="D30" s="29" t="s">
        <v>714</v>
      </c>
      <c r="E30" s="1157" t="s">
        <v>846</v>
      </c>
      <c r="F30" s="1157"/>
      <c r="G30" s="1136"/>
      <c r="H30" s="705"/>
      <c r="I30" s="705" t="s">
        <v>122</v>
      </c>
      <c r="J30" s="705"/>
      <c r="K30" s="705" t="s">
        <v>122</v>
      </c>
      <c r="L30" s="705"/>
      <c r="M30" s="705" t="s">
        <v>122</v>
      </c>
      <c r="N30" s="708"/>
    </row>
    <row r="31" spans="1:14" ht="21.75" thickBot="1">
      <c r="A31" s="93"/>
      <c r="B31" s="30"/>
      <c r="C31" s="30" t="s">
        <v>433</v>
      </c>
      <c r="D31" s="31" t="s">
        <v>684</v>
      </c>
      <c r="E31" s="31">
        <v>4</v>
      </c>
      <c r="F31" s="31" t="s">
        <v>686</v>
      </c>
      <c r="G31" s="425" t="s">
        <v>847</v>
      </c>
      <c r="H31" s="709"/>
      <c r="I31" s="709" t="s">
        <v>122</v>
      </c>
      <c r="J31" s="709"/>
      <c r="K31" s="709" t="s">
        <v>122</v>
      </c>
      <c r="L31" s="709"/>
      <c r="M31" s="709" t="s">
        <v>122</v>
      </c>
      <c r="N31" s="712" t="s">
        <v>272</v>
      </c>
    </row>
    <row r="32" spans="1:14" ht="21.75" thickBot="1">
      <c r="A32" s="89"/>
      <c r="B32" s="15"/>
      <c r="C32" s="15"/>
      <c r="D32" s="32" t="s">
        <v>433</v>
      </c>
      <c r="E32" s="32">
        <v>1</v>
      </c>
      <c r="F32" s="32" t="s">
        <v>699</v>
      </c>
      <c r="G32" s="430" t="s">
        <v>775</v>
      </c>
      <c r="H32" s="713"/>
      <c r="I32" s="713"/>
      <c r="J32" s="713"/>
      <c r="K32" s="713"/>
      <c r="L32" s="713"/>
      <c r="M32" s="713"/>
      <c r="N32" s="377"/>
    </row>
    <row r="33" spans="1:14" ht="21.75" thickBot="1">
      <c r="A33" s="89"/>
      <c r="B33" s="15"/>
      <c r="C33" s="15"/>
      <c r="D33" s="32" t="s">
        <v>433</v>
      </c>
      <c r="E33" s="32">
        <v>1</v>
      </c>
      <c r="F33" s="32" t="s">
        <v>699</v>
      </c>
      <c r="G33" s="430" t="s">
        <v>776</v>
      </c>
      <c r="H33" s="713"/>
      <c r="I33" s="713"/>
      <c r="J33" s="713"/>
      <c r="K33" s="713"/>
      <c r="L33" s="713"/>
      <c r="M33" s="713"/>
      <c r="N33" s="377"/>
    </row>
    <row r="34" spans="1:14" ht="21.75" thickBot="1">
      <c r="A34" s="93"/>
      <c r="B34" s="30"/>
      <c r="C34" s="30" t="s">
        <v>433</v>
      </c>
      <c r="D34" s="31" t="s">
        <v>684</v>
      </c>
      <c r="E34" s="31">
        <v>4</v>
      </c>
      <c r="F34" s="31" t="s">
        <v>689</v>
      </c>
      <c r="G34" s="425" t="s">
        <v>848</v>
      </c>
      <c r="H34" s="709"/>
      <c r="I34" s="709" t="s">
        <v>122</v>
      </c>
      <c r="J34" s="709"/>
      <c r="K34" s="709" t="s">
        <v>122</v>
      </c>
      <c r="L34" s="709"/>
      <c r="M34" s="709" t="s">
        <v>122</v>
      </c>
      <c r="N34" s="712" t="s">
        <v>274</v>
      </c>
    </row>
    <row r="35" spans="1:14" ht="21.75" thickBot="1">
      <c r="A35" s="89"/>
      <c r="B35" s="15"/>
      <c r="C35" s="15"/>
      <c r="D35" s="32" t="s">
        <v>433</v>
      </c>
      <c r="E35" s="32">
        <v>1</v>
      </c>
      <c r="F35" s="32" t="s">
        <v>699</v>
      </c>
      <c r="G35" s="430" t="s">
        <v>778</v>
      </c>
      <c r="H35" s="713"/>
      <c r="I35" s="713"/>
      <c r="J35" s="713"/>
      <c r="K35" s="713"/>
      <c r="L35" s="713"/>
      <c r="M35" s="713"/>
      <c r="N35" s="377"/>
    </row>
    <row r="36" spans="1:14" ht="21.75" thickBot="1">
      <c r="A36" s="90"/>
      <c r="B36" s="18"/>
      <c r="C36" s="18"/>
      <c r="D36" s="47" t="s">
        <v>433</v>
      </c>
      <c r="E36" s="47">
        <v>1</v>
      </c>
      <c r="F36" s="47" t="s">
        <v>699</v>
      </c>
      <c r="G36" s="716" t="s">
        <v>779</v>
      </c>
      <c r="H36" s="717"/>
      <c r="I36" s="717"/>
      <c r="J36" s="717"/>
      <c r="K36" s="717"/>
      <c r="L36" s="717"/>
      <c r="M36" s="717"/>
      <c r="N36" s="380"/>
    </row>
    <row r="37" spans="1:14" s="164" customFormat="1" ht="21.75" thickBot="1">
      <c r="A37" s="92"/>
      <c r="B37" s="20" t="s">
        <v>433</v>
      </c>
      <c r="C37" s="20" t="s">
        <v>684</v>
      </c>
      <c r="D37" s="29" t="s">
        <v>701</v>
      </c>
      <c r="E37" s="1157" t="s">
        <v>875</v>
      </c>
      <c r="F37" s="1157"/>
      <c r="G37" s="1136"/>
      <c r="H37" s="705"/>
      <c r="I37" s="705" t="s">
        <v>122</v>
      </c>
      <c r="J37" s="705"/>
      <c r="K37" s="705" t="s">
        <v>122</v>
      </c>
      <c r="L37" s="705"/>
      <c r="M37" s="705" t="s">
        <v>122</v>
      </c>
      <c r="N37" s="708" t="s">
        <v>275</v>
      </c>
    </row>
    <row r="38" spans="1:14" s="108" customFormat="1" ht="21.75" thickBot="1">
      <c r="A38" s="93"/>
      <c r="B38" s="30"/>
      <c r="C38" s="30" t="s">
        <v>433</v>
      </c>
      <c r="D38" s="31" t="s">
        <v>684</v>
      </c>
      <c r="E38" s="31" t="s">
        <v>701</v>
      </c>
      <c r="F38" s="31" t="s">
        <v>686</v>
      </c>
      <c r="G38" s="212" t="s">
        <v>817</v>
      </c>
      <c r="H38" s="709"/>
      <c r="I38" s="709" t="s">
        <v>122</v>
      </c>
      <c r="J38" s="709"/>
      <c r="K38" s="709" t="s">
        <v>122</v>
      </c>
      <c r="L38" s="709"/>
      <c r="M38" s="709" t="s">
        <v>122</v>
      </c>
      <c r="N38" s="599"/>
    </row>
    <row r="39" spans="1:14" s="108" customFormat="1" ht="21.75" thickBot="1">
      <c r="A39" s="89"/>
      <c r="B39" s="15"/>
      <c r="C39" s="15"/>
      <c r="D39" s="461" t="s">
        <v>433</v>
      </c>
      <c r="E39" s="718" t="s">
        <v>684</v>
      </c>
      <c r="F39" s="718" t="s">
        <v>701</v>
      </c>
      <c r="G39" s="719" t="s">
        <v>1151</v>
      </c>
      <c r="H39" s="713"/>
      <c r="I39" s="713"/>
      <c r="J39" s="713"/>
      <c r="K39" s="720"/>
      <c r="L39" s="721"/>
      <c r="M39" s="721"/>
      <c r="N39" s="532"/>
    </row>
    <row r="40" spans="1:14" s="108" customFormat="1" ht="21.75" thickBot="1">
      <c r="A40" s="89"/>
      <c r="B40" s="15"/>
      <c r="C40" s="15"/>
      <c r="D40" s="461" t="s">
        <v>433</v>
      </c>
      <c r="E40" s="718" t="s">
        <v>684</v>
      </c>
      <c r="F40" s="718" t="s">
        <v>701</v>
      </c>
      <c r="G40" s="719" t="s">
        <v>1152</v>
      </c>
      <c r="H40" s="713"/>
      <c r="I40" s="713"/>
      <c r="J40" s="713"/>
      <c r="K40" s="720"/>
      <c r="L40" s="721"/>
      <c r="M40" s="721"/>
      <c r="N40" s="532"/>
    </row>
    <row r="41" spans="1:14" s="108" customFormat="1" ht="21.75" thickBot="1">
      <c r="A41" s="89"/>
      <c r="B41" s="15"/>
      <c r="C41" s="15"/>
      <c r="D41" s="461" t="s">
        <v>433</v>
      </c>
      <c r="E41" s="718" t="s">
        <v>684</v>
      </c>
      <c r="F41" s="718" t="s">
        <v>701</v>
      </c>
      <c r="G41" s="719" t="s">
        <v>1153</v>
      </c>
      <c r="H41" s="713"/>
      <c r="I41" s="713"/>
      <c r="J41" s="713"/>
      <c r="K41" s="720"/>
      <c r="L41" s="721"/>
      <c r="M41" s="721"/>
      <c r="N41" s="532"/>
    </row>
    <row r="42" spans="1:14" s="108" customFormat="1" ht="21.75" thickBot="1">
      <c r="A42" s="89"/>
      <c r="B42" s="15"/>
      <c r="C42" s="15"/>
      <c r="D42" s="461" t="s">
        <v>433</v>
      </c>
      <c r="E42" s="718" t="s">
        <v>684</v>
      </c>
      <c r="F42" s="718" t="s">
        <v>701</v>
      </c>
      <c r="G42" s="719" t="s">
        <v>1154</v>
      </c>
      <c r="H42" s="713"/>
      <c r="I42" s="713"/>
      <c r="J42" s="713"/>
      <c r="K42" s="720"/>
      <c r="L42" s="721"/>
      <c r="M42" s="721"/>
      <c r="N42" s="532"/>
    </row>
    <row r="43" spans="1:14" s="165" customFormat="1" ht="21.75" thickBot="1">
      <c r="A43" s="89"/>
      <c r="B43" s="15"/>
      <c r="C43" s="15"/>
      <c r="D43" s="461" t="s">
        <v>433</v>
      </c>
      <c r="E43" s="718" t="s">
        <v>684</v>
      </c>
      <c r="F43" s="718" t="s">
        <v>701</v>
      </c>
      <c r="G43" s="719" t="s">
        <v>1155</v>
      </c>
      <c r="H43" s="713"/>
      <c r="I43" s="713"/>
      <c r="J43" s="713"/>
      <c r="K43" s="720"/>
      <c r="L43" s="721"/>
      <c r="M43" s="721"/>
      <c r="N43" s="532"/>
    </row>
    <row r="44" spans="1:14" ht="21.75" thickBot="1">
      <c r="A44" s="93"/>
      <c r="B44" s="30"/>
      <c r="C44" s="30" t="s">
        <v>433</v>
      </c>
      <c r="D44" s="31" t="s">
        <v>684</v>
      </c>
      <c r="E44" s="31" t="s">
        <v>701</v>
      </c>
      <c r="F44" s="31" t="s">
        <v>689</v>
      </c>
      <c r="G44" s="212" t="s">
        <v>818</v>
      </c>
      <c r="H44" s="709"/>
      <c r="I44" s="709" t="s">
        <v>122</v>
      </c>
      <c r="J44" s="709"/>
      <c r="K44" s="709" t="s">
        <v>122</v>
      </c>
      <c r="L44" s="709"/>
      <c r="M44" s="709" t="s">
        <v>122</v>
      </c>
      <c r="N44" s="599"/>
    </row>
    <row r="45" spans="1:14" ht="21.75" thickBot="1">
      <c r="A45" s="89"/>
      <c r="B45" s="15"/>
      <c r="C45" s="15"/>
      <c r="D45" s="461" t="s">
        <v>433</v>
      </c>
      <c r="E45" s="718" t="s">
        <v>684</v>
      </c>
      <c r="F45" s="718" t="s">
        <v>701</v>
      </c>
      <c r="G45" s="719" t="s">
        <v>1156</v>
      </c>
      <c r="H45" s="713"/>
      <c r="I45" s="713"/>
      <c r="J45" s="713"/>
      <c r="K45" s="720"/>
      <c r="L45" s="720"/>
      <c r="M45" s="720"/>
      <c r="N45" s="532"/>
    </row>
    <row r="46" spans="1:14" ht="21.75" thickBot="1">
      <c r="A46" s="89"/>
      <c r="B46" s="15"/>
      <c r="C46" s="15"/>
      <c r="D46" s="461" t="s">
        <v>433</v>
      </c>
      <c r="E46" s="718" t="s">
        <v>684</v>
      </c>
      <c r="F46" s="718" t="s">
        <v>701</v>
      </c>
      <c r="G46" s="719" t="s">
        <v>1157</v>
      </c>
      <c r="H46" s="713"/>
      <c r="I46" s="713"/>
      <c r="J46" s="713"/>
      <c r="K46" s="720"/>
      <c r="L46" s="720"/>
      <c r="M46" s="720"/>
      <c r="N46" s="532"/>
    </row>
    <row r="47" spans="1:14" ht="21.75" thickBot="1">
      <c r="A47" s="89"/>
      <c r="B47" s="15"/>
      <c r="C47" s="15"/>
      <c r="D47" s="461" t="s">
        <v>433</v>
      </c>
      <c r="E47" s="718" t="s">
        <v>684</v>
      </c>
      <c r="F47" s="718" t="s">
        <v>701</v>
      </c>
      <c r="G47" s="719" t="s">
        <v>1158</v>
      </c>
      <c r="H47" s="713"/>
      <c r="I47" s="713"/>
      <c r="J47" s="713"/>
      <c r="K47" s="720"/>
      <c r="L47" s="720"/>
      <c r="M47" s="720"/>
      <c r="N47" s="532"/>
    </row>
    <row r="48" spans="1:14" ht="21.75" thickBot="1">
      <c r="A48" s="89"/>
      <c r="B48" s="15"/>
      <c r="C48" s="15"/>
      <c r="D48" s="461" t="s">
        <v>433</v>
      </c>
      <c r="E48" s="718" t="s">
        <v>684</v>
      </c>
      <c r="F48" s="718" t="s">
        <v>701</v>
      </c>
      <c r="G48" s="719" t="s">
        <v>1159</v>
      </c>
      <c r="H48" s="713"/>
      <c r="I48" s="713"/>
      <c r="J48" s="713"/>
      <c r="K48" s="720"/>
      <c r="L48" s="720"/>
      <c r="M48" s="720"/>
      <c r="N48" s="532"/>
    </row>
    <row r="49" spans="1:14" ht="21.75" thickBot="1">
      <c r="A49" s="89"/>
      <c r="B49" s="15"/>
      <c r="C49" s="15"/>
      <c r="D49" s="461" t="s">
        <v>433</v>
      </c>
      <c r="E49" s="718" t="s">
        <v>684</v>
      </c>
      <c r="F49" s="718" t="s">
        <v>701</v>
      </c>
      <c r="G49" s="719" t="s">
        <v>1160</v>
      </c>
      <c r="H49" s="713"/>
      <c r="I49" s="713"/>
      <c r="J49" s="713"/>
      <c r="K49" s="720"/>
      <c r="L49" s="720"/>
      <c r="M49" s="720"/>
      <c r="N49" s="532"/>
    </row>
    <row r="50" spans="1:14" ht="21.75" thickBot="1">
      <c r="A50" s="85"/>
      <c r="B50" s="3" t="s">
        <v>433</v>
      </c>
      <c r="C50" s="3" t="s">
        <v>684</v>
      </c>
      <c r="D50" s="4" t="s">
        <v>703</v>
      </c>
      <c r="E50" s="1157" t="s">
        <v>876</v>
      </c>
      <c r="F50" s="1157"/>
      <c r="G50" s="1136"/>
      <c r="H50" s="722"/>
      <c r="I50" s="722" t="s">
        <v>122</v>
      </c>
      <c r="J50" s="722"/>
      <c r="K50" s="722" t="s">
        <v>122</v>
      </c>
      <c r="L50" s="705"/>
      <c r="M50" s="705" t="s">
        <v>122</v>
      </c>
      <c r="N50" s="708" t="s">
        <v>275</v>
      </c>
    </row>
    <row r="51" spans="1:14" ht="21.75" thickBot="1">
      <c r="A51" s="93"/>
      <c r="B51" s="30"/>
      <c r="C51" s="30" t="s">
        <v>433</v>
      </c>
      <c r="D51" s="31" t="s">
        <v>684</v>
      </c>
      <c r="E51" s="31" t="s">
        <v>703</v>
      </c>
      <c r="F51" s="31" t="s">
        <v>686</v>
      </c>
      <c r="G51" s="212" t="s">
        <v>817</v>
      </c>
      <c r="H51" s="709"/>
      <c r="I51" s="709" t="s">
        <v>122</v>
      </c>
      <c r="J51" s="709"/>
      <c r="K51" s="709" t="s">
        <v>122</v>
      </c>
      <c r="L51" s="709"/>
      <c r="M51" s="709" t="s">
        <v>122</v>
      </c>
      <c r="N51" s="599"/>
    </row>
    <row r="52" spans="1:14" ht="21.75" thickBot="1">
      <c r="A52" s="89"/>
      <c r="B52" s="15"/>
      <c r="C52" s="15"/>
      <c r="D52" s="461" t="s">
        <v>433</v>
      </c>
      <c r="E52" s="718" t="s">
        <v>684</v>
      </c>
      <c r="F52" s="718" t="s">
        <v>703</v>
      </c>
      <c r="G52" s="719" t="s">
        <v>1151</v>
      </c>
      <c r="H52" s="713"/>
      <c r="I52" s="713"/>
      <c r="J52" s="713"/>
      <c r="K52" s="720"/>
      <c r="L52" s="721"/>
      <c r="M52" s="721"/>
      <c r="N52" s="532"/>
    </row>
    <row r="53" spans="1:14" ht="21.75" thickBot="1">
      <c r="A53" s="89"/>
      <c r="B53" s="15"/>
      <c r="C53" s="15"/>
      <c r="D53" s="461" t="s">
        <v>433</v>
      </c>
      <c r="E53" s="718" t="s">
        <v>684</v>
      </c>
      <c r="F53" s="718" t="s">
        <v>703</v>
      </c>
      <c r="G53" s="719" t="s">
        <v>1152</v>
      </c>
      <c r="H53" s="713"/>
      <c r="I53" s="713"/>
      <c r="J53" s="713"/>
      <c r="K53" s="720"/>
      <c r="L53" s="721"/>
      <c r="M53" s="721"/>
      <c r="N53" s="532"/>
    </row>
    <row r="54" spans="1:14" ht="21.75" thickBot="1">
      <c r="A54" s="89"/>
      <c r="B54" s="15"/>
      <c r="C54" s="15"/>
      <c r="D54" s="461" t="s">
        <v>433</v>
      </c>
      <c r="E54" s="718" t="s">
        <v>684</v>
      </c>
      <c r="F54" s="718" t="s">
        <v>703</v>
      </c>
      <c r="G54" s="719" t="s">
        <v>1153</v>
      </c>
      <c r="H54" s="713"/>
      <c r="I54" s="713"/>
      <c r="J54" s="713"/>
      <c r="K54" s="720"/>
      <c r="L54" s="721"/>
      <c r="M54" s="721"/>
      <c r="N54" s="532"/>
    </row>
    <row r="55" spans="1:14" ht="21.75" thickBot="1">
      <c r="A55" s="89"/>
      <c r="B55" s="15"/>
      <c r="C55" s="15"/>
      <c r="D55" s="461" t="s">
        <v>433</v>
      </c>
      <c r="E55" s="718" t="s">
        <v>684</v>
      </c>
      <c r="F55" s="718" t="s">
        <v>703</v>
      </c>
      <c r="G55" s="719" t="s">
        <v>1154</v>
      </c>
      <c r="H55" s="713"/>
      <c r="I55" s="713"/>
      <c r="J55" s="713"/>
      <c r="K55" s="720"/>
      <c r="L55" s="721"/>
      <c r="M55" s="721"/>
      <c r="N55" s="532"/>
    </row>
    <row r="56" spans="1:14" ht="21.75" thickBot="1">
      <c r="A56" s="89"/>
      <c r="B56" s="15"/>
      <c r="C56" s="15"/>
      <c r="D56" s="461" t="s">
        <v>433</v>
      </c>
      <c r="E56" s="718" t="s">
        <v>684</v>
      </c>
      <c r="F56" s="718" t="s">
        <v>703</v>
      </c>
      <c r="G56" s="719" t="s">
        <v>1155</v>
      </c>
      <c r="H56" s="713"/>
      <c r="I56" s="713"/>
      <c r="J56" s="713"/>
      <c r="K56" s="720"/>
      <c r="L56" s="721"/>
      <c r="M56" s="721"/>
      <c r="N56" s="532"/>
    </row>
    <row r="57" spans="1:14" ht="21.75" thickBot="1">
      <c r="A57" s="93"/>
      <c r="B57" s="30"/>
      <c r="C57" s="30" t="s">
        <v>433</v>
      </c>
      <c r="D57" s="31" t="s">
        <v>684</v>
      </c>
      <c r="E57" s="31" t="s">
        <v>703</v>
      </c>
      <c r="F57" s="31" t="s">
        <v>689</v>
      </c>
      <c r="G57" s="212" t="s">
        <v>818</v>
      </c>
      <c r="H57" s="709"/>
      <c r="I57" s="709" t="s">
        <v>122</v>
      </c>
      <c r="J57" s="709"/>
      <c r="K57" s="709" t="s">
        <v>122</v>
      </c>
      <c r="L57" s="709"/>
      <c r="M57" s="709" t="s">
        <v>122</v>
      </c>
      <c r="N57" s="599"/>
    </row>
    <row r="58" spans="1:14" ht="21.75" thickBot="1">
      <c r="A58" s="89"/>
      <c r="B58" s="15"/>
      <c r="C58" s="15"/>
      <c r="D58" s="461" t="s">
        <v>433</v>
      </c>
      <c r="E58" s="718" t="s">
        <v>684</v>
      </c>
      <c r="F58" s="718" t="s">
        <v>703</v>
      </c>
      <c r="G58" s="719" t="s">
        <v>1156</v>
      </c>
      <c r="H58" s="713"/>
      <c r="I58" s="713"/>
      <c r="J58" s="713"/>
      <c r="K58" s="720"/>
      <c r="L58" s="720"/>
      <c r="M58" s="720"/>
      <c r="N58" s="532"/>
    </row>
    <row r="59" spans="1:14" ht="21.75" thickBot="1">
      <c r="A59" s="89"/>
      <c r="B59" s="15"/>
      <c r="C59" s="15"/>
      <c r="D59" s="461" t="s">
        <v>433</v>
      </c>
      <c r="E59" s="718" t="s">
        <v>684</v>
      </c>
      <c r="F59" s="718" t="s">
        <v>703</v>
      </c>
      <c r="G59" s="719" t="s">
        <v>1157</v>
      </c>
      <c r="H59" s="713"/>
      <c r="I59" s="713"/>
      <c r="J59" s="713"/>
      <c r="K59" s="720"/>
      <c r="L59" s="720"/>
      <c r="M59" s="720"/>
      <c r="N59" s="532"/>
    </row>
    <row r="60" spans="1:14" ht="21.75" thickBot="1">
      <c r="A60" s="89"/>
      <c r="B60" s="15"/>
      <c r="C60" s="15"/>
      <c r="D60" s="461" t="s">
        <v>433</v>
      </c>
      <c r="E60" s="718" t="s">
        <v>684</v>
      </c>
      <c r="F60" s="718" t="s">
        <v>703</v>
      </c>
      <c r="G60" s="719" t="s">
        <v>1158</v>
      </c>
      <c r="H60" s="713"/>
      <c r="I60" s="713"/>
      <c r="J60" s="713"/>
      <c r="K60" s="720"/>
      <c r="L60" s="720"/>
      <c r="M60" s="720"/>
      <c r="N60" s="532"/>
    </row>
    <row r="61" spans="1:14" ht="21.75" thickBot="1">
      <c r="A61" s="89"/>
      <c r="B61" s="15"/>
      <c r="C61" s="15"/>
      <c r="D61" s="461" t="s">
        <v>433</v>
      </c>
      <c r="E61" s="718" t="s">
        <v>684</v>
      </c>
      <c r="F61" s="718" t="s">
        <v>703</v>
      </c>
      <c r="G61" s="719" t="s">
        <v>1159</v>
      </c>
      <c r="H61" s="713"/>
      <c r="I61" s="713"/>
      <c r="J61" s="713"/>
      <c r="K61" s="720"/>
      <c r="L61" s="720"/>
      <c r="M61" s="720"/>
      <c r="N61" s="532"/>
    </row>
    <row r="62" spans="1:14" ht="21.75" thickBot="1">
      <c r="A62" s="89"/>
      <c r="B62" s="15"/>
      <c r="C62" s="15"/>
      <c r="D62" s="461" t="s">
        <v>433</v>
      </c>
      <c r="E62" s="718" t="s">
        <v>684</v>
      </c>
      <c r="F62" s="718" t="s">
        <v>703</v>
      </c>
      <c r="G62" s="719" t="s">
        <v>1160</v>
      </c>
      <c r="H62" s="713"/>
      <c r="I62" s="713"/>
      <c r="J62" s="713"/>
      <c r="K62" s="720"/>
      <c r="L62" s="720"/>
      <c r="M62" s="720"/>
      <c r="N62" s="532"/>
    </row>
    <row r="63" spans="1:14" ht="21.75" thickBot="1">
      <c r="A63" s="102"/>
      <c r="B63" s="48" t="s">
        <v>433</v>
      </c>
      <c r="C63" s="48" t="s">
        <v>684</v>
      </c>
      <c r="D63" s="49" t="s">
        <v>705</v>
      </c>
      <c r="E63" s="1212" t="s">
        <v>877</v>
      </c>
      <c r="F63" s="1212"/>
      <c r="G63" s="1213"/>
      <c r="H63" s="723"/>
      <c r="I63" s="723" t="s">
        <v>122</v>
      </c>
      <c r="J63" s="723"/>
      <c r="K63" s="723" t="s">
        <v>122</v>
      </c>
      <c r="L63" s="705"/>
      <c r="M63" s="705" t="s">
        <v>122</v>
      </c>
      <c r="N63" s="724" t="s">
        <v>275</v>
      </c>
    </row>
    <row r="64" spans="1:14" ht="21.75" thickBot="1">
      <c r="A64" s="89"/>
      <c r="B64" s="15"/>
      <c r="C64" s="461" t="s">
        <v>433</v>
      </c>
      <c r="D64" s="718" t="s">
        <v>684</v>
      </c>
      <c r="E64" s="718" t="s">
        <v>705</v>
      </c>
      <c r="F64" s="719" t="s">
        <v>1151</v>
      </c>
      <c r="G64" s="124"/>
      <c r="H64" s="713"/>
      <c r="I64" s="713"/>
      <c r="J64" s="720"/>
      <c r="K64" s="721"/>
      <c r="L64" s="721"/>
      <c r="M64" s="721"/>
      <c r="N64" s="532"/>
    </row>
    <row r="65" spans="1:14" ht="21.75" thickBot="1">
      <c r="A65" s="89"/>
      <c r="B65" s="15"/>
      <c r="C65" s="461" t="s">
        <v>433</v>
      </c>
      <c r="D65" s="718" t="s">
        <v>684</v>
      </c>
      <c r="E65" s="718" t="s">
        <v>705</v>
      </c>
      <c r="F65" s="719" t="s">
        <v>1152</v>
      </c>
      <c r="G65" s="124"/>
      <c r="H65" s="713"/>
      <c r="I65" s="713"/>
      <c r="J65" s="720"/>
      <c r="K65" s="721"/>
      <c r="L65" s="721"/>
      <c r="M65" s="721"/>
      <c r="N65" s="532"/>
    </row>
    <row r="66" spans="1:14" ht="21.75" thickBot="1">
      <c r="A66" s="89"/>
      <c r="B66" s="15"/>
      <c r="C66" s="461" t="s">
        <v>433</v>
      </c>
      <c r="D66" s="718" t="s">
        <v>684</v>
      </c>
      <c r="E66" s="718" t="s">
        <v>705</v>
      </c>
      <c r="F66" s="719" t="s">
        <v>1153</v>
      </c>
      <c r="G66" s="124"/>
      <c r="H66" s="713"/>
      <c r="I66" s="713"/>
      <c r="J66" s="720"/>
      <c r="K66" s="721"/>
      <c r="L66" s="721"/>
      <c r="M66" s="721"/>
      <c r="N66" s="532"/>
    </row>
    <row r="67" spans="1:14" ht="21.75" thickBot="1">
      <c r="A67" s="89"/>
      <c r="B67" s="15"/>
      <c r="C67" s="461" t="s">
        <v>433</v>
      </c>
      <c r="D67" s="718" t="s">
        <v>684</v>
      </c>
      <c r="E67" s="718" t="s">
        <v>705</v>
      </c>
      <c r="F67" s="719" t="s">
        <v>1154</v>
      </c>
      <c r="G67" s="124"/>
      <c r="H67" s="713"/>
      <c r="I67" s="713"/>
      <c r="J67" s="720"/>
      <c r="K67" s="721"/>
      <c r="L67" s="721"/>
      <c r="M67" s="721"/>
      <c r="N67" s="532"/>
    </row>
    <row r="68" spans="1:14" ht="21.75" thickBot="1">
      <c r="A68" s="89"/>
      <c r="B68" s="15"/>
      <c r="C68" s="461" t="s">
        <v>433</v>
      </c>
      <c r="D68" s="718" t="s">
        <v>684</v>
      </c>
      <c r="E68" s="718" t="s">
        <v>705</v>
      </c>
      <c r="F68" s="719" t="s">
        <v>1155</v>
      </c>
      <c r="G68" s="124"/>
      <c r="H68" s="713"/>
      <c r="I68" s="713"/>
      <c r="J68" s="720"/>
      <c r="K68" s="721"/>
      <c r="L68" s="721"/>
      <c r="M68" s="721"/>
      <c r="N68" s="532"/>
    </row>
    <row r="69" spans="1:14" ht="21.75" thickBot="1">
      <c r="A69" s="63" t="s">
        <v>433</v>
      </c>
      <c r="B69" s="72" t="s">
        <v>692</v>
      </c>
      <c r="C69" s="1159" t="s">
        <v>849</v>
      </c>
      <c r="D69" s="1159"/>
      <c r="E69" s="1159"/>
      <c r="F69" s="1159"/>
      <c r="G69" s="1145"/>
      <c r="H69" s="702"/>
      <c r="I69" s="725">
        <v>61820.29</v>
      </c>
      <c r="J69" s="726"/>
      <c r="K69" s="727">
        <v>118350</v>
      </c>
      <c r="L69" s="727"/>
      <c r="M69" s="727">
        <f>M70</f>
        <v>142864.55</v>
      </c>
      <c r="N69" s="260"/>
    </row>
    <row r="70" spans="1:14" ht="21.75" thickBot="1">
      <c r="A70" s="105"/>
      <c r="B70" s="55" t="s">
        <v>433</v>
      </c>
      <c r="C70" s="55" t="s">
        <v>692</v>
      </c>
      <c r="D70" s="56" t="s">
        <v>686</v>
      </c>
      <c r="E70" s="1232" t="s">
        <v>850</v>
      </c>
      <c r="F70" s="1232"/>
      <c r="G70" s="1233"/>
      <c r="H70" s="728"/>
      <c r="I70" s="728">
        <v>61820.29</v>
      </c>
      <c r="J70" s="728"/>
      <c r="K70" s="728">
        <v>118350</v>
      </c>
      <c r="L70" s="705"/>
      <c r="M70" s="705">
        <f>M71</f>
        <v>142864.55</v>
      </c>
      <c r="N70" s="729"/>
    </row>
    <row r="71" spans="1:14" ht="21.75" thickBot="1">
      <c r="A71" s="93"/>
      <c r="B71" s="30"/>
      <c r="C71" s="30" t="s">
        <v>433</v>
      </c>
      <c r="D71" s="31" t="s">
        <v>692</v>
      </c>
      <c r="E71" s="31" t="s">
        <v>684</v>
      </c>
      <c r="F71" s="31" t="s">
        <v>686</v>
      </c>
      <c r="G71" s="425" t="s">
        <v>508</v>
      </c>
      <c r="H71" s="709"/>
      <c r="I71" s="709">
        <v>61820.29</v>
      </c>
      <c r="J71" s="709"/>
      <c r="K71" s="709">
        <v>118350</v>
      </c>
      <c r="L71" s="709"/>
      <c r="M71" s="709">
        <f>SUM(M72:M73)</f>
        <v>142864.55</v>
      </c>
      <c r="N71" s="712" t="s">
        <v>276</v>
      </c>
    </row>
    <row r="72" spans="1:14" ht="21.75" thickBot="1">
      <c r="A72" s="95"/>
      <c r="B72" s="35"/>
      <c r="C72" s="35"/>
      <c r="D72" s="36" t="s">
        <v>433</v>
      </c>
      <c r="E72" s="36" t="s">
        <v>692</v>
      </c>
      <c r="F72" s="36" t="s">
        <v>684</v>
      </c>
      <c r="G72" s="442" t="s">
        <v>852</v>
      </c>
      <c r="H72" s="730"/>
      <c r="I72" s="730">
        <v>61820.29</v>
      </c>
      <c r="J72" s="730"/>
      <c r="K72" s="731">
        <v>118350</v>
      </c>
      <c r="L72" s="731"/>
      <c r="M72" s="732">
        <v>142864.55</v>
      </c>
      <c r="N72" s="733"/>
    </row>
    <row r="73" spans="1:14" ht="21.75" thickBot="1">
      <c r="A73" s="95"/>
      <c r="B73" s="35"/>
      <c r="C73" s="35"/>
      <c r="D73" s="36" t="s">
        <v>433</v>
      </c>
      <c r="E73" s="36" t="s">
        <v>692</v>
      </c>
      <c r="F73" s="36" t="s">
        <v>684</v>
      </c>
      <c r="G73" s="430" t="s">
        <v>853</v>
      </c>
      <c r="H73" s="730"/>
      <c r="I73" s="730" t="s">
        <v>122</v>
      </c>
      <c r="J73" s="730"/>
      <c r="K73" s="730" t="s">
        <v>122</v>
      </c>
      <c r="L73" s="731"/>
      <c r="M73" s="730" t="s">
        <v>122</v>
      </c>
      <c r="N73" s="733"/>
    </row>
    <row r="74" spans="1:14" ht="21.75" thickBot="1">
      <c r="A74" s="96"/>
      <c r="B74" s="38"/>
      <c r="C74" s="30" t="s">
        <v>433</v>
      </c>
      <c r="D74" s="31" t="s">
        <v>692</v>
      </c>
      <c r="E74" s="39" t="s">
        <v>684</v>
      </c>
      <c r="F74" s="39" t="s">
        <v>689</v>
      </c>
      <c r="G74" s="425" t="s">
        <v>509</v>
      </c>
      <c r="H74" s="734"/>
      <c r="I74" s="734" t="s">
        <v>122</v>
      </c>
      <c r="J74" s="709"/>
      <c r="K74" s="709" t="s">
        <v>122</v>
      </c>
      <c r="L74" s="735"/>
      <c r="M74" s="734" t="s">
        <v>122</v>
      </c>
      <c r="N74" s="736" t="s">
        <v>277</v>
      </c>
    </row>
    <row r="75" spans="1:14" s="108" customFormat="1" ht="21.75" thickBot="1">
      <c r="A75" s="89"/>
      <c r="B75" s="15"/>
      <c r="C75" s="35"/>
      <c r="D75" s="36" t="s">
        <v>433</v>
      </c>
      <c r="E75" s="32" t="s">
        <v>692</v>
      </c>
      <c r="F75" s="32" t="s">
        <v>684</v>
      </c>
      <c r="G75" s="430" t="s">
        <v>673</v>
      </c>
      <c r="H75" s="713"/>
      <c r="I75" s="713"/>
      <c r="J75" s="730"/>
      <c r="K75" s="731"/>
      <c r="L75" s="715"/>
      <c r="M75" s="715"/>
      <c r="N75" s="377"/>
    </row>
    <row r="76" spans="1:14" s="108" customFormat="1" ht="21.75" thickBot="1">
      <c r="A76" s="87"/>
      <c r="B76" s="10"/>
      <c r="C76" s="35"/>
      <c r="D76" s="36" t="s">
        <v>433</v>
      </c>
      <c r="E76" s="11" t="s">
        <v>692</v>
      </c>
      <c r="F76" s="11" t="s">
        <v>684</v>
      </c>
      <c r="G76" s="716" t="s">
        <v>674</v>
      </c>
      <c r="H76" s="737"/>
      <c r="I76" s="737"/>
      <c r="J76" s="730"/>
      <c r="K76" s="731"/>
      <c r="L76" s="738"/>
      <c r="M76" s="738"/>
      <c r="N76" s="739"/>
    </row>
    <row r="77" spans="1:14" ht="21.75" thickBot="1">
      <c r="A77" s="92"/>
      <c r="B77" s="20" t="s">
        <v>433</v>
      </c>
      <c r="C77" s="20" t="s">
        <v>692</v>
      </c>
      <c r="D77" s="29" t="s">
        <v>689</v>
      </c>
      <c r="E77" s="1157" t="s">
        <v>854</v>
      </c>
      <c r="F77" s="1157"/>
      <c r="G77" s="1136"/>
      <c r="H77" s="705"/>
      <c r="I77" s="705" t="s">
        <v>122</v>
      </c>
      <c r="J77" s="705"/>
      <c r="K77" s="705" t="s">
        <v>122</v>
      </c>
      <c r="L77" s="707"/>
      <c r="M77" s="705" t="s">
        <v>122</v>
      </c>
      <c r="N77" s="708"/>
    </row>
    <row r="78" spans="1:14" ht="21.75" thickBot="1">
      <c r="A78" s="96"/>
      <c r="B78" s="38"/>
      <c r="C78" s="30" t="s">
        <v>433</v>
      </c>
      <c r="D78" s="31" t="s">
        <v>692</v>
      </c>
      <c r="E78" s="39" t="s">
        <v>692</v>
      </c>
      <c r="F78" s="39" t="s">
        <v>686</v>
      </c>
      <c r="G78" s="440" t="s">
        <v>851</v>
      </c>
      <c r="H78" s="734"/>
      <c r="I78" s="734" t="s">
        <v>122</v>
      </c>
      <c r="J78" s="709"/>
      <c r="K78" s="709" t="s">
        <v>122</v>
      </c>
      <c r="L78" s="735"/>
      <c r="M78" s="734" t="s">
        <v>122</v>
      </c>
      <c r="N78" s="736" t="s">
        <v>276</v>
      </c>
    </row>
    <row r="79" spans="1:14" ht="21.75" thickBot="1">
      <c r="A79" s="89"/>
      <c r="B79" s="15"/>
      <c r="C79" s="35"/>
      <c r="D79" s="36" t="s">
        <v>433</v>
      </c>
      <c r="E79" s="32" t="s">
        <v>692</v>
      </c>
      <c r="F79" s="32" t="s">
        <v>692</v>
      </c>
      <c r="G79" s="430" t="s">
        <v>852</v>
      </c>
      <c r="H79" s="713"/>
      <c r="I79" s="713"/>
      <c r="J79" s="730"/>
      <c r="K79" s="730"/>
      <c r="L79" s="715"/>
      <c r="M79" s="715"/>
      <c r="N79" s="377"/>
    </row>
    <row r="80" spans="1:14" ht="21.75" thickBot="1">
      <c r="A80" s="95"/>
      <c r="B80" s="35"/>
      <c r="C80" s="35"/>
      <c r="D80" s="36" t="s">
        <v>433</v>
      </c>
      <c r="E80" s="36" t="s">
        <v>692</v>
      </c>
      <c r="F80" s="36" t="s">
        <v>692</v>
      </c>
      <c r="G80" s="430" t="s">
        <v>853</v>
      </c>
      <c r="H80" s="730"/>
      <c r="I80" s="730"/>
      <c r="J80" s="730"/>
      <c r="K80" s="730"/>
      <c r="L80" s="731"/>
      <c r="M80" s="731"/>
      <c r="N80" s="733"/>
    </row>
    <row r="81" spans="1:14" ht="21.75" thickBot="1">
      <c r="A81" s="96"/>
      <c r="B81" s="38"/>
      <c r="C81" s="30" t="s">
        <v>433</v>
      </c>
      <c r="D81" s="31" t="s">
        <v>692</v>
      </c>
      <c r="E81" s="39" t="s">
        <v>692</v>
      </c>
      <c r="F81" s="39" t="s">
        <v>689</v>
      </c>
      <c r="G81" s="425" t="s">
        <v>827</v>
      </c>
      <c r="H81" s="734"/>
      <c r="I81" s="734" t="s">
        <v>122</v>
      </c>
      <c r="J81" s="709"/>
      <c r="K81" s="709" t="s">
        <v>122</v>
      </c>
      <c r="L81" s="735"/>
      <c r="M81" s="734" t="s">
        <v>122</v>
      </c>
      <c r="N81" s="736" t="s">
        <v>277</v>
      </c>
    </row>
    <row r="82" spans="1:14" ht="21.75" thickBot="1">
      <c r="A82" s="89"/>
      <c r="B82" s="15"/>
      <c r="C82" s="35"/>
      <c r="D82" s="36" t="s">
        <v>433</v>
      </c>
      <c r="E82" s="32" t="s">
        <v>692</v>
      </c>
      <c r="F82" s="32" t="s">
        <v>692</v>
      </c>
      <c r="G82" s="430" t="s">
        <v>673</v>
      </c>
      <c r="H82" s="713"/>
      <c r="I82" s="713"/>
      <c r="J82" s="730"/>
      <c r="K82" s="731"/>
      <c r="L82" s="715"/>
      <c r="M82" s="715"/>
      <c r="N82" s="377"/>
    </row>
    <row r="83" spans="1:14" ht="21.75" thickBot="1">
      <c r="A83" s="95"/>
      <c r="B83" s="35"/>
      <c r="C83" s="35"/>
      <c r="D83" s="36" t="s">
        <v>433</v>
      </c>
      <c r="E83" s="36" t="s">
        <v>692</v>
      </c>
      <c r="F83" s="36" t="s">
        <v>692</v>
      </c>
      <c r="G83" s="716" t="s">
        <v>674</v>
      </c>
      <c r="H83" s="730"/>
      <c r="I83" s="730"/>
      <c r="J83" s="730"/>
      <c r="K83" s="731"/>
      <c r="L83" s="731"/>
      <c r="M83" s="731"/>
      <c r="N83" s="739"/>
    </row>
    <row r="84" spans="1:14" ht="21.75" thickBot="1">
      <c r="A84" s="68" t="s">
        <v>433</v>
      </c>
      <c r="B84" s="70" t="s">
        <v>695</v>
      </c>
      <c r="C84" s="1214" t="s">
        <v>855</v>
      </c>
      <c r="D84" s="1214"/>
      <c r="E84" s="1214"/>
      <c r="F84" s="1214"/>
      <c r="G84" s="1215"/>
      <c r="H84" s="694"/>
      <c r="I84" s="699" t="s">
        <v>122</v>
      </c>
      <c r="J84" s="726"/>
      <c r="K84" s="727" t="s">
        <v>122</v>
      </c>
      <c r="L84" s="726"/>
      <c r="M84" s="740">
        <f>+M88+M91</f>
        <v>353937.47</v>
      </c>
      <c r="N84" s="346"/>
    </row>
    <row r="85" spans="1:14" ht="21.75" thickBot="1">
      <c r="A85" s="92"/>
      <c r="B85" s="20" t="s">
        <v>433</v>
      </c>
      <c r="C85" s="20" t="s">
        <v>695</v>
      </c>
      <c r="D85" s="29" t="s">
        <v>686</v>
      </c>
      <c r="E85" s="1157" t="s">
        <v>856</v>
      </c>
      <c r="F85" s="1157"/>
      <c r="G85" s="1136"/>
      <c r="H85" s="705"/>
      <c r="I85" s="705" t="s">
        <v>122</v>
      </c>
      <c r="J85" s="705"/>
      <c r="K85" s="705" t="s">
        <v>122</v>
      </c>
      <c r="L85" s="707"/>
      <c r="M85" s="705" t="s">
        <v>122</v>
      </c>
      <c r="N85" s="708"/>
    </row>
    <row r="86" spans="1:14" ht="21.75" thickBot="1">
      <c r="A86" s="89"/>
      <c r="B86" s="15"/>
      <c r="C86" s="15" t="s">
        <v>433</v>
      </c>
      <c r="D86" s="32" t="s">
        <v>695</v>
      </c>
      <c r="E86" s="32" t="s">
        <v>684</v>
      </c>
      <c r="F86" s="32" t="s">
        <v>686</v>
      </c>
      <c r="G86" s="430" t="s">
        <v>851</v>
      </c>
      <c r="H86" s="713"/>
      <c r="I86" s="713"/>
      <c r="J86" s="713"/>
      <c r="K86" s="713"/>
      <c r="L86" s="715"/>
      <c r="M86" s="715"/>
      <c r="N86" s="377" t="s">
        <v>278</v>
      </c>
    </row>
    <row r="87" spans="1:14" ht="21.75" thickBot="1">
      <c r="A87" s="89"/>
      <c r="B87" s="15"/>
      <c r="C87" s="15" t="s">
        <v>433</v>
      </c>
      <c r="D87" s="32" t="s">
        <v>695</v>
      </c>
      <c r="E87" s="32" t="s">
        <v>684</v>
      </c>
      <c r="F87" s="32" t="s">
        <v>689</v>
      </c>
      <c r="G87" s="430" t="s">
        <v>827</v>
      </c>
      <c r="H87" s="713"/>
      <c r="I87" s="713"/>
      <c r="J87" s="713"/>
      <c r="K87" s="713"/>
      <c r="L87" s="715"/>
      <c r="M87" s="715"/>
      <c r="N87" s="377" t="s">
        <v>279</v>
      </c>
    </row>
    <row r="88" spans="1:14" ht="21.75" thickBot="1">
      <c r="A88" s="92"/>
      <c r="B88" s="20" t="s">
        <v>433</v>
      </c>
      <c r="C88" s="20" t="s">
        <v>695</v>
      </c>
      <c r="D88" s="29" t="s">
        <v>689</v>
      </c>
      <c r="E88" s="1157" t="s">
        <v>857</v>
      </c>
      <c r="F88" s="1157"/>
      <c r="G88" s="1136"/>
      <c r="H88" s="705"/>
      <c r="I88" s="705" t="s">
        <v>122</v>
      </c>
      <c r="J88" s="705"/>
      <c r="K88" s="705" t="s">
        <v>122</v>
      </c>
      <c r="L88" s="707"/>
      <c r="M88" s="741">
        <v>77270.8</v>
      </c>
      <c r="N88" s="708"/>
    </row>
    <row r="89" spans="1:14" ht="21.75" thickBot="1">
      <c r="A89" s="89"/>
      <c r="B89" s="15"/>
      <c r="C89" s="15" t="s">
        <v>433</v>
      </c>
      <c r="D89" s="32" t="s">
        <v>695</v>
      </c>
      <c r="E89" s="32" t="s">
        <v>692</v>
      </c>
      <c r="F89" s="32" t="s">
        <v>686</v>
      </c>
      <c r="G89" s="430" t="s">
        <v>851</v>
      </c>
      <c r="H89" s="713"/>
      <c r="I89" s="713"/>
      <c r="J89" s="713"/>
      <c r="K89" s="713"/>
      <c r="L89" s="715"/>
      <c r="M89" s="742">
        <v>77270.8</v>
      </c>
      <c r="N89" s="377" t="s">
        <v>278</v>
      </c>
    </row>
    <row r="90" spans="1:14" ht="21.75" thickBot="1">
      <c r="A90" s="89"/>
      <c r="B90" s="15"/>
      <c r="C90" s="15" t="s">
        <v>433</v>
      </c>
      <c r="D90" s="32" t="s">
        <v>695</v>
      </c>
      <c r="E90" s="32" t="s">
        <v>692</v>
      </c>
      <c r="F90" s="32" t="s">
        <v>689</v>
      </c>
      <c r="G90" s="430" t="s">
        <v>827</v>
      </c>
      <c r="H90" s="713"/>
      <c r="I90" s="713"/>
      <c r="J90" s="713"/>
      <c r="K90" s="713"/>
      <c r="L90" s="715"/>
      <c r="M90" s="715"/>
      <c r="N90" s="377" t="s">
        <v>279</v>
      </c>
    </row>
    <row r="91" spans="1:14" ht="21.75" thickBot="1">
      <c r="A91" s="92"/>
      <c r="B91" s="20" t="s">
        <v>433</v>
      </c>
      <c r="C91" s="20" t="s">
        <v>695</v>
      </c>
      <c r="D91" s="29" t="s">
        <v>693</v>
      </c>
      <c r="E91" s="1157" t="s">
        <v>858</v>
      </c>
      <c r="F91" s="1157"/>
      <c r="G91" s="1136"/>
      <c r="H91" s="705"/>
      <c r="I91" s="705" t="s">
        <v>122</v>
      </c>
      <c r="J91" s="705"/>
      <c r="K91" s="705" t="s">
        <v>122</v>
      </c>
      <c r="L91" s="707"/>
      <c r="M91" s="743">
        <v>276666.67</v>
      </c>
      <c r="N91" s="708"/>
    </row>
    <row r="92" spans="1:14" ht="21.75" thickBot="1">
      <c r="A92" s="89"/>
      <c r="B92" s="15"/>
      <c r="C92" s="15" t="s">
        <v>433</v>
      </c>
      <c r="D92" s="32" t="s">
        <v>695</v>
      </c>
      <c r="E92" s="32" t="s">
        <v>695</v>
      </c>
      <c r="F92" s="32" t="s">
        <v>686</v>
      </c>
      <c r="G92" s="430" t="s">
        <v>851</v>
      </c>
      <c r="H92" s="713"/>
      <c r="I92" s="713"/>
      <c r="J92" s="713"/>
      <c r="K92" s="713"/>
      <c r="L92" s="715"/>
      <c r="M92" s="744">
        <v>276666.67</v>
      </c>
      <c r="N92" s="377" t="s">
        <v>278</v>
      </c>
    </row>
    <row r="93" spans="1:14" ht="21.75" thickBot="1">
      <c r="A93" s="89"/>
      <c r="B93" s="15"/>
      <c r="C93" s="15" t="s">
        <v>433</v>
      </c>
      <c r="D93" s="32" t="s">
        <v>695</v>
      </c>
      <c r="E93" s="32" t="s">
        <v>695</v>
      </c>
      <c r="F93" s="32" t="s">
        <v>689</v>
      </c>
      <c r="G93" s="430" t="s">
        <v>827</v>
      </c>
      <c r="H93" s="713"/>
      <c r="I93" s="713"/>
      <c r="J93" s="713"/>
      <c r="K93" s="713"/>
      <c r="L93" s="715"/>
      <c r="M93" s="713" t="s">
        <v>122</v>
      </c>
      <c r="N93" s="377" t="s">
        <v>279</v>
      </c>
    </row>
    <row r="94" spans="1:14" ht="21.75" thickBot="1">
      <c r="A94" s="92"/>
      <c r="B94" s="20" t="s">
        <v>433</v>
      </c>
      <c r="C94" s="20" t="s">
        <v>695</v>
      </c>
      <c r="D94" s="29" t="s">
        <v>714</v>
      </c>
      <c r="E94" s="1157" t="s">
        <v>859</v>
      </c>
      <c r="F94" s="1157"/>
      <c r="G94" s="1136"/>
      <c r="H94" s="705"/>
      <c r="I94" s="705" t="s">
        <v>122</v>
      </c>
      <c r="J94" s="705"/>
      <c r="K94" s="705" t="s">
        <v>122</v>
      </c>
      <c r="L94" s="707"/>
      <c r="M94" s="705" t="s">
        <v>122</v>
      </c>
      <c r="N94" s="708"/>
    </row>
    <row r="95" spans="1:14" ht="21.75" thickBot="1">
      <c r="A95" s="89"/>
      <c r="B95" s="15"/>
      <c r="C95" s="15" t="s">
        <v>433</v>
      </c>
      <c r="D95" s="32" t="s">
        <v>695</v>
      </c>
      <c r="E95" s="32" t="s">
        <v>699</v>
      </c>
      <c r="F95" s="32" t="s">
        <v>686</v>
      </c>
      <c r="G95" s="430" t="s">
        <v>851</v>
      </c>
      <c r="H95" s="713"/>
      <c r="I95" s="713"/>
      <c r="J95" s="713"/>
      <c r="K95" s="715"/>
      <c r="L95" s="715"/>
      <c r="M95" s="715"/>
      <c r="N95" s="377" t="s">
        <v>278</v>
      </c>
    </row>
    <row r="96" spans="1:14" ht="21.75" thickBot="1">
      <c r="A96" s="89"/>
      <c r="B96" s="15"/>
      <c r="C96" s="15" t="s">
        <v>433</v>
      </c>
      <c r="D96" s="32" t="s">
        <v>695</v>
      </c>
      <c r="E96" s="32" t="s">
        <v>699</v>
      </c>
      <c r="F96" s="32" t="s">
        <v>689</v>
      </c>
      <c r="G96" s="430" t="s">
        <v>827</v>
      </c>
      <c r="H96" s="713"/>
      <c r="I96" s="713"/>
      <c r="J96" s="713"/>
      <c r="K96" s="715"/>
      <c r="L96" s="715"/>
      <c r="M96" s="715"/>
      <c r="N96" s="377" t="s">
        <v>279</v>
      </c>
    </row>
    <row r="97" spans="1:14" ht="21.75" thickBot="1">
      <c r="A97" s="92"/>
      <c r="B97" s="20" t="s">
        <v>433</v>
      </c>
      <c r="C97" s="20" t="s">
        <v>695</v>
      </c>
      <c r="D97" s="29" t="s">
        <v>801</v>
      </c>
      <c r="E97" s="1157" t="s">
        <v>590</v>
      </c>
      <c r="F97" s="1157"/>
      <c r="G97" s="1136"/>
      <c r="H97" s="705"/>
      <c r="I97" s="705" t="s">
        <v>122</v>
      </c>
      <c r="J97" s="705"/>
      <c r="K97" s="705" t="s">
        <v>122</v>
      </c>
      <c r="L97" s="707"/>
      <c r="M97" s="705" t="s">
        <v>122</v>
      </c>
      <c r="N97" s="708"/>
    </row>
    <row r="98" spans="1:14" ht="21.75" thickBot="1">
      <c r="A98" s="89"/>
      <c r="B98" s="15"/>
      <c r="C98" s="15" t="s">
        <v>433</v>
      </c>
      <c r="D98" s="32" t="s">
        <v>695</v>
      </c>
      <c r="E98" s="32" t="s">
        <v>701</v>
      </c>
      <c r="F98" s="32" t="s">
        <v>686</v>
      </c>
      <c r="G98" s="430" t="s">
        <v>851</v>
      </c>
      <c r="H98" s="713"/>
      <c r="I98" s="713"/>
      <c r="J98" s="713"/>
      <c r="K98" s="715"/>
      <c r="L98" s="715"/>
      <c r="M98" s="715"/>
      <c r="N98" s="377" t="s">
        <v>278</v>
      </c>
    </row>
    <row r="99" spans="1:14" ht="21.75" thickBot="1">
      <c r="A99" s="89"/>
      <c r="B99" s="15"/>
      <c r="C99" s="15" t="s">
        <v>433</v>
      </c>
      <c r="D99" s="32" t="s">
        <v>695</v>
      </c>
      <c r="E99" s="32" t="s">
        <v>701</v>
      </c>
      <c r="F99" s="32" t="s">
        <v>689</v>
      </c>
      <c r="G99" s="430" t="s">
        <v>827</v>
      </c>
      <c r="H99" s="713"/>
      <c r="I99" s="713"/>
      <c r="J99" s="713"/>
      <c r="K99" s="715"/>
      <c r="L99" s="715"/>
      <c r="M99" s="715"/>
      <c r="N99" s="380" t="s">
        <v>279</v>
      </c>
    </row>
    <row r="100" spans="1:14" ht="21">
      <c r="A100" s="68" t="s">
        <v>433</v>
      </c>
      <c r="B100" s="71" t="s">
        <v>699</v>
      </c>
      <c r="C100" s="1214" t="s">
        <v>860</v>
      </c>
      <c r="D100" s="1214"/>
      <c r="E100" s="1214"/>
      <c r="F100" s="1214"/>
      <c r="G100" s="1214"/>
      <c r="H100" s="694"/>
      <c r="I100" s="695">
        <v>7</v>
      </c>
      <c r="J100" s="696"/>
      <c r="K100" s="696"/>
      <c r="L100" s="696"/>
      <c r="M100" s="698">
        <v>18</v>
      </c>
      <c r="N100" s="350" t="s">
        <v>280</v>
      </c>
    </row>
    <row r="101" spans="1:14" ht="21.75" thickBot="1">
      <c r="A101" s="62"/>
      <c r="B101" s="70"/>
      <c r="C101" s="7" t="s">
        <v>591</v>
      </c>
      <c r="D101" s="7"/>
      <c r="E101" s="7"/>
      <c r="F101" s="7"/>
      <c r="G101" s="7"/>
      <c r="H101" s="699"/>
      <c r="I101" s="699"/>
      <c r="J101" s="700"/>
      <c r="K101" s="700"/>
      <c r="L101" s="700"/>
      <c r="M101" s="745"/>
      <c r="N101" s="351"/>
    </row>
    <row r="102" spans="1:14" ht="21.75" thickBot="1">
      <c r="A102" s="746"/>
      <c r="B102" s="747" t="s">
        <v>433</v>
      </c>
      <c r="C102" s="747" t="s">
        <v>699</v>
      </c>
      <c r="D102" s="748" t="s">
        <v>686</v>
      </c>
      <c r="E102" s="1230" t="s">
        <v>861</v>
      </c>
      <c r="F102" s="1230"/>
      <c r="G102" s="1231"/>
      <c r="H102" s="749"/>
      <c r="I102" s="750">
        <v>7</v>
      </c>
      <c r="J102" s="749"/>
      <c r="K102" s="750">
        <v>8</v>
      </c>
      <c r="L102" s="751"/>
      <c r="M102" s="752">
        <v>18</v>
      </c>
      <c r="N102" s="729"/>
    </row>
    <row r="103" spans="1:14" ht="21.75" thickBot="1">
      <c r="A103" s="460"/>
      <c r="B103" s="461"/>
      <c r="C103" s="461" t="s">
        <v>433</v>
      </c>
      <c r="D103" s="718" t="s">
        <v>699</v>
      </c>
      <c r="E103" s="718" t="s">
        <v>684</v>
      </c>
      <c r="F103" s="718" t="s">
        <v>686</v>
      </c>
      <c r="G103" s="753" t="s">
        <v>851</v>
      </c>
      <c r="H103" s="720"/>
      <c r="I103" s="754">
        <v>7</v>
      </c>
      <c r="J103" s="720"/>
      <c r="K103" s="755">
        <v>8</v>
      </c>
      <c r="L103" s="721"/>
      <c r="M103" s="756">
        <v>18</v>
      </c>
      <c r="N103" s="377"/>
    </row>
    <row r="104" spans="1:14" ht="21.75" thickBot="1">
      <c r="A104" s="757"/>
      <c r="B104" s="758"/>
      <c r="C104" s="758" t="s">
        <v>433</v>
      </c>
      <c r="D104" s="759" t="s">
        <v>699</v>
      </c>
      <c r="E104" s="759" t="s">
        <v>684</v>
      </c>
      <c r="F104" s="759" t="s">
        <v>689</v>
      </c>
      <c r="G104" s="760" t="s">
        <v>827</v>
      </c>
      <c r="H104" s="761"/>
      <c r="I104" s="762" t="s">
        <v>122</v>
      </c>
      <c r="J104" s="761"/>
      <c r="K104" s="761" t="s">
        <v>122</v>
      </c>
      <c r="L104" s="763"/>
      <c r="M104" s="761" t="s">
        <v>122</v>
      </c>
      <c r="N104" s="739"/>
    </row>
    <row r="105" spans="1:14" ht="21.75" thickBot="1">
      <c r="A105" s="746"/>
      <c r="B105" s="747" t="s">
        <v>433</v>
      </c>
      <c r="C105" s="747" t="s">
        <v>699</v>
      </c>
      <c r="D105" s="748" t="s">
        <v>689</v>
      </c>
      <c r="E105" s="1230" t="s">
        <v>862</v>
      </c>
      <c r="F105" s="1230"/>
      <c r="G105" s="1231"/>
      <c r="H105" s="749"/>
      <c r="I105" s="749" t="s">
        <v>122</v>
      </c>
      <c r="J105" s="749"/>
      <c r="K105" s="749" t="s">
        <v>122</v>
      </c>
      <c r="L105" s="751"/>
      <c r="M105" s="764" t="s">
        <v>122</v>
      </c>
      <c r="N105" s="724"/>
    </row>
    <row r="106" spans="1:14" ht="21.75" thickBot="1">
      <c r="A106" s="460"/>
      <c r="B106" s="461"/>
      <c r="C106" s="461" t="s">
        <v>433</v>
      </c>
      <c r="D106" s="718" t="s">
        <v>699</v>
      </c>
      <c r="E106" s="718" t="s">
        <v>692</v>
      </c>
      <c r="F106" s="718" t="s">
        <v>686</v>
      </c>
      <c r="G106" s="753" t="s">
        <v>851</v>
      </c>
      <c r="H106" s="720"/>
      <c r="I106" s="720"/>
      <c r="J106" s="720"/>
      <c r="K106" s="721"/>
      <c r="L106" s="721"/>
      <c r="M106" s="721"/>
      <c r="N106" s="377"/>
    </row>
    <row r="107" spans="1:14" ht="21.75" thickBot="1">
      <c r="A107" s="757"/>
      <c r="B107" s="758"/>
      <c r="C107" s="758" t="s">
        <v>433</v>
      </c>
      <c r="D107" s="759" t="s">
        <v>699</v>
      </c>
      <c r="E107" s="759" t="s">
        <v>692</v>
      </c>
      <c r="F107" s="759" t="s">
        <v>689</v>
      </c>
      <c r="G107" s="760" t="s">
        <v>827</v>
      </c>
      <c r="H107" s="761"/>
      <c r="I107" s="761"/>
      <c r="J107" s="761"/>
      <c r="K107" s="763"/>
      <c r="L107" s="763"/>
      <c r="M107" s="763"/>
      <c r="N107" s="739"/>
    </row>
    <row r="108" spans="1:14" ht="21.75" thickBot="1">
      <c r="A108" s="68" t="s">
        <v>433</v>
      </c>
      <c r="B108" s="69" t="s">
        <v>701</v>
      </c>
      <c r="C108" s="1173" t="s">
        <v>863</v>
      </c>
      <c r="D108" s="1173"/>
      <c r="E108" s="1173"/>
      <c r="F108" s="1173"/>
      <c r="G108" s="1137"/>
      <c r="H108" s="694"/>
      <c r="I108" s="765">
        <v>7</v>
      </c>
      <c r="J108" s="726"/>
      <c r="K108" s="766">
        <v>8</v>
      </c>
      <c r="L108" s="726"/>
      <c r="M108" s="767">
        <v>12</v>
      </c>
      <c r="N108" s="374"/>
    </row>
    <row r="109" spans="1:14" ht="21.75" thickBot="1">
      <c r="A109" s="92"/>
      <c r="B109" s="20" t="s">
        <v>433</v>
      </c>
      <c r="C109" s="20" t="s">
        <v>701</v>
      </c>
      <c r="D109" s="29" t="s">
        <v>686</v>
      </c>
      <c r="E109" s="1157" t="s">
        <v>861</v>
      </c>
      <c r="F109" s="1157"/>
      <c r="G109" s="1136"/>
      <c r="H109" s="705"/>
      <c r="I109" s="768">
        <v>7</v>
      </c>
      <c r="J109" s="705"/>
      <c r="K109" s="706">
        <v>8</v>
      </c>
      <c r="L109" s="707"/>
      <c r="M109" s="768">
        <v>12</v>
      </c>
      <c r="N109" s="708"/>
    </row>
    <row r="110" spans="1:14" ht="21.75" thickBot="1">
      <c r="A110" s="93"/>
      <c r="B110" s="30"/>
      <c r="C110" s="30" t="s">
        <v>433</v>
      </c>
      <c r="D110" s="31" t="s">
        <v>701</v>
      </c>
      <c r="E110" s="31" t="s">
        <v>684</v>
      </c>
      <c r="F110" s="31" t="s">
        <v>686</v>
      </c>
      <c r="G110" s="425" t="s">
        <v>851</v>
      </c>
      <c r="H110" s="709"/>
      <c r="I110" s="769">
        <v>7</v>
      </c>
      <c r="J110" s="709"/>
      <c r="K110" s="710">
        <v>8</v>
      </c>
      <c r="L110" s="711"/>
      <c r="M110" s="710">
        <v>12</v>
      </c>
      <c r="N110" s="712" t="s">
        <v>281</v>
      </c>
    </row>
    <row r="111" spans="1:14" ht="21.75" thickBot="1">
      <c r="A111" s="89"/>
      <c r="B111" s="15"/>
      <c r="C111" s="15"/>
      <c r="D111" s="32" t="s">
        <v>433</v>
      </c>
      <c r="E111" s="32" t="s">
        <v>701</v>
      </c>
      <c r="F111" s="32" t="s">
        <v>684</v>
      </c>
      <c r="G111" s="430" t="s">
        <v>864</v>
      </c>
      <c r="H111" s="713"/>
      <c r="I111" s="770">
        <v>7</v>
      </c>
      <c r="J111" s="713"/>
      <c r="K111" s="714">
        <v>8</v>
      </c>
      <c r="L111" s="715"/>
      <c r="M111" s="713" t="s">
        <v>1120</v>
      </c>
      <c r="N111" s="377"/>
    </row>
    <row r="112" spans="1:14" ht="21.75" thickBot="1">
      <c r="A112" s="89"/>
      <c r="B112" s="15"/>
      <c r="C112" s="15"/>
      <c r="D112" s="32" t="s">
        <v>433</v>
      </c>
      <c r="E112" s="32" t="s">
        <v>701</v>
      </c>
      <c r="F112" s="32" t="s">
        <v>684</v>
      </c>
      <c r="G112" s="430" t="s">
        <v>865</v>
      </c>
      <c r="H112" s="713"/>
      <c r="I112" s="713" t="s">
        <v>122</v>
      </c>
      <c r="J112" s="713"/>
      <c r="K112" s="713" t="s">
        <v>122</v>
      </c>
      <c r="L112" s="715"/>
      <c r="M112" s="713" t="s">
        <v>122</v>
      </c>
      <c r="N112" s="377"/>
    </row>
    <row r="113" spans="1:14" ht="21.75" thickBot="1">
      <c r="A113" s="93"/>
      <c r="B113" s="30"/>
      <c r="C113" s="30" t="s">
        <v>433</v>
      </c>
      <c r="D113" s="31" t="s">
        <v>701</v>
      </c>
      <c r="E113" s="31" t="s">
        <v>684</v>
      </c>
      <c r="F113" s="31" t="s">
        <v>689</v>
      </c>
      <c r="G113" s="425" t="s">
        <v>827</v>
      </c>
      <c r="H113" s="709"/>
      <c r="I113" s="709" t="s">
        <v>122</v>
      </c>
      <c r="J113" s="709"/>
      <c r="K113" s="709" t="s">
        <v>122</v>
      </c>
      <c r="L113" s="711"/>
      <c r="M113" s="709" t="s">
        <v>122</v>
      </c>
      <c r="N113" s="712" t="s">
        <v>282</v>
      </c>
    </row>
    <row r="114" spans="1:14" ht="21.75" thickBot="1">
      <c r="A114" s="89"/>
      <c r="B114" s="15"/>
      <c r="C114" s="15"/>
      <c r="D114" s="32" t="s">
        <v>433</v>
      </c>
      <c r="E114" s="32" t="s">
        <v>701</v>
      </c>
      <c r="F114" s="32" t="s">
        <v>684</v>
      </c>
      <c r="G114" s="430" t="s">
        <v>1161</v>
      </c>
      <c r="H114" s="713"/>
      <c r="I114" s="713"/>
      <c r="J114" s="713"/>
      <c r="K114" s="713"/>
      <c r="L114" s="715"/>
      <c r="M114" s="713"/>
      <c r="N114" s="377"/>
    </row>
    <row r="115" spans="1:14" ht="21.75" thickBot="1">
      <c r="A115" s="89"/>
      <c r="B115" s="15"/>
      <c r="C115" s="15"/>
      <c r="D115" s="32" t="s">
        <v>433</v>
      </c>
      <c r="E115" s="32" t="s">
        <v>701</v>
      </c>
      <c r="F115" s="32" t="s">
        <v>684</v>
      </c>
      <c r="G115" s="430" t="s">
        <v>1162</v>
      </c>
      <c r="H115" s="713"/>
      <c r="I115" s="713"/>
      <c r="J115" s="713"/>
      <c r="K115" s="715"/>
      <c r="L115" s="715"/>
      <c r="M115" s="713"/>
      <c r="N115" s="377"/>
    </row>
    <row r="116" spans="1:14" ht="21.75" thickBot="1">
      <c r="A116" s="92"/>
      <c r="B116" s="20" t="s">
        <v>433</v>
      </c>
      <c r="C116" s="20" t="s">
        <v>701</v>
      </c>
      <c r="D116" s="29" t="s">
        <v>689</v>
      </c>
      <c r="E116" s="1157" t="s">
        <v>862</v>
      </c>
      <c r="F116" s="1157"/>
      <c r="G116" s="1136"/>
      <c r="H116" s="705"/>
      <c r="I116" s="705" t="s">
        <v>122</v>
      </c>
      <c r="J116" s="705"/>
      <c r="K116" s="705" t="s">
        <v>122</v>
      </c>
      <c r="L116" s="707"/>
      <c r="M116" s="705" t="s">
        <v>122</v>
      </c>
      <c r="N116" s="708"/>
    </row>
    <row r="117" spans="1:14" ht="21.75" thickBot="1">
      <c r="A117" s="93"/>
      <c r="B117" s="30"/>
      <c r="C117" s="30" t="s">
        <v>433</v>
      </c>
      <c r="D117" s="31" t="s">
        <v>701</v>
      </c>
      <c r="E117" s="31" t="s">
        <v>692</v>
      </c>
      <c r="F117" s="31" t="s">
        <v>686</v>
      </c>
      <c r="G117" s="425" t="s">
        <v>851</v>
      </c>
      <c r="H117" s="709"/>
      <c r="I117" s="709" t="s">
        <v>122</v>
      </c>
      <c r="J117" s="709"/>
      <c r="K117" s="709" t="s">
        <v>122</v>
      </c>
      <c r="L117" s="711"/>
      <c r="M117" s="709" t="s">
        <v>122</v>
      </c>
      <c r="N117" s="712" t="s">
        <v>281</v>
      </c>
    </row>
    <row r="118" spans="1:14" ht="21.75" thickBot="1">
      <c r="A118" s="89"/>
      <c r="B118" s="15"/>
      <c r="C118" s="15"/>
      <c r="D118" s="32" t="s">
        <v>433</v>
      </c>
      <c r="E118" s="32" t="s">
        <v>701</v>
      </c>
      <c r="F118" s="32" t="s">
        <v>692</v>
      </c>
      <c r="G118" s="430" t="s">
        <v>864</v>
      </c>
      <c r="H118" s="713"/>
      <c r="I118" s="713"/>
      <c r="J118" s="713"/>
      <c r="K118" s="715"/>
      <c r="L118" s="715"/>
      <c r="M118" s="713"/>
      <c r="N118" s="377"/>
    </row>
    <row r="119" spans="1:14" ht="21.75" thickBot="1">
      <c r="A119" s="89"/>
      <c r="B119" s="15"/>
      <c r="C119" s="15"/>
      <c r="D119" s="32" t="s">
        <v>433</v>
      </c>
      <c r="E119" s="32" t="s">
        <v>701</v>
      </c>
      <c r="F119" s="32" t="s">
        <v>692</v>
      </c>
      <c r="G119" s="430" t="s">
        <v>865</v>
      </c>
      <c r="H119" s="713"/>
      <c r="I119" s="713"/>
      <c r="J119" s="713"/>
      <c r="K119" s="715"/>
      <c r="L119" s="715"/>
      <c r="M119" s="713"/>
      <c r="N119" s="377"/>
    </row>
    <row r="120" spans="1:14" ht="21.75" thickBot="1">
      <c r="A120" s="93"/>
      <c r="B120" s="30"/>
      <c r="C120" s="30" t="s">
        <v>433</v>
      </c>
      <c r="D120" s="31" t="s">
        <v>701</v>
      </c>
      <c r="E120" s="31" t="s">
        <v>692</v>
      </c>
      <c r="F120" s="31" t="s">
        <v>689</v>
      </c>
      <c r="G120" s="425" t="s">
        <v>827</v>
      </c>
      <c r="H120" s="709"/>
      <c r="I120" s="709" t="s">
        <v>122</v>
      </c>
      <c r="J120" s="709"/>
      <c r="K120" s="709" t="s">
        <v>122</v>
      </c>
      <c r="L120" s="711"/>
      <c r="M120" s="709" t="s">
        <v>122</v>
      </c>
      <c r="N120" s="712" t="s">
        <v>282</v>
      </c>
    </row>
    <row r="121" spans="1:14" ht="21.75" thickBot="1">
      <c r="A121" s="89"/>
      <c r="B121" s="15"/>
      <c r="C121" s="15"/>
      <c r="D121" s="32" t="s">
        <v>433</v>
      </c>
      <c r="E121" s="32" t="s">
        <v>701</v>
      </c>
      <c r="F121" s="32" t="s">
        <v>692</v>
      </c>
      <c r="G121" s="430" t="s">
        <v>1161</v>
      </c>
      <c r="H121" s="713"/>
      <c r="I121" s="713"/>
      <c r="J121" s="713"/>
      <c r="K121" s="713"/>
      <c r="L121" s="715"/>
      <c r="M121" s="715"/>
      <c r="N121" s="377"/>
    </row>
    <row r="122" spans="1:14" ht="21.75" thickBot="1">
      <c r="A122" s="89"/>
      <c r="B122" s="15"/>
      <c r="C122" s="15"/>
      <c r="D122" s="32" t="s">
        <v>433</v>
      </c>
      <c r="E122" s="32" t="s">
        <v>701</v>
      </c>
      <c r="F122" s="32" t="s">
        <v>692</v>
      </c>
      <c r="G122" s="430" t="s">
        <v>1162</v>
      </c>
      <c r="H122" s="713"/>
      <c r="I122" s="713"/>
      <c r="J122" s="713"/>
      <c r="K122" s="713"/>
      <c r="L122" s="715"/>
      <c r="M122" s="715"/>
      <c r="N122" s="377"/>
    </row>
    <row r="123" spans="1:14" ht="21.75" thickBot="1">
      <c r="A123" s="68" t="s">
        <v>433</v>
      </c>
      <c r="B123" s="70" t="s">
        <v>703</v>
      </c>
      <c r="C123" s="1214" t="s">
        <v>866</v>
      </c>
      <c r="D123" s="1214"/>
      <c r="E123" s="1214"/>
      <c r="F123" s="1214"/>
      <c r="G123" s="1215"/>
      <c r="H123" s="694"/>
      <c r="I123" s="699" t="s">
        <v>122</v>
      </c>
      <c r="J123" s="726"/>
      <c r="K123" s="727" t="s">
        <v>122</v>
      </c>
      <c r="L123" s="726"/>
      <c r="M123" s="771" t="s">
        <v>211</v>
      </c>
      <c r="N123" s="346"/>
    </row>
    <row r="124" spans="1:14" ht="21.75" thickBot="1">
      <c r="A124" s="92"/>
      <c r="B124" s="20" t="s">
        <v>433</v>
      </c>
      <c r="C124" s="20" t="s">
        <v>703</v>
      </c>
      <c r="D124" s="29" t="s">
        <v>686</v>
      </c>
      <c r="E124" s="1157" t="s">
        <v>867</v>
      </c>
      <c r="F124" s="1157"/>
      <c r="G124" s="1136"/>
      <c r="H124" s="705"/>
      <c r="I124" s="705" t="s">
        <v>122</v>
      </c>
      <c r="J124" s="705"/>
      <c r="K124" s="705" t="s">
        <v>122</v>
      </c>
      <c r="L124" s="707"/>
      <c r="M124" s="705" t="s">
        <v>122</v>
      </c>
      <c r="N124" s="708"/>
    </row>
    <row r="125" spans="1:14" ht="21.75" thickBot="1">
      <c r="A125" s="89"/>
      <c r="B125" s="15"/>
      <c r="C125" s="15" t="s">
        <v>433</v>
      </c>
      <c r="D125" s="32" t="s">
        <v>703</v>
      </c>
      <c r="E125" s="32" t="s">
        <v>684</v>
      </c>
      <c r="F125" s="32" t="s">
        <v>686</v>
      </c>
      <c r="G125" s="430" t="s">
        <v>851</v>
      </c>
      <c r="H125" s="713"/>
      <c r="I125" s="713"/>
      <c r="J125" s="713"/>
      <c r="K125" s="713"/>
      <c r="L125" s="715"/>
      <c r="M125" s="715"/>
      <c r="N125" s="377" t="s">
        <v>283</v>
      </c>
    </row>
    <row r="126" spans="1:14" ht="21.75" thickBot="1">
      <c r="A126" s="89"/>
      <c r="B126" s="15"/>
      <c r="C126" s="15" t="s">
        <v>433</v>
      </c>
      <c r="D126" s="32" t="s">
        <v>703</v>
      </c>
      <c r="E126" s="32" t="s">
        <v>684</v>
      </c>
      <c r="F126" s="32" t="s">
        <v>689</v>
      </c>
      <c r="G126" s="430" t="s">
        <v>827</v>
      </c>
      <c r="H126" s="713"/>
      <c r="I126" s="713"/>
      <c r="J126" s="713"/>
      <c r="K126" s="713"/>
      <c r="L126" s="715"/>
      <c r="M126" s="715"/>
      <c r="N126" s="377" t="s">
        <v>284</v>
      </c>
    </row>
    <row r="127" spans="1:14" ht="21.75" thickBot="1">
      <c r="A127" s="92"/>
      <c r="B127" s="20" t="s">
        <v>433</v>
      </c>
      <c r="C127" s="20" t="s">
        <v>703</v>
      </c>
      <c r="D127" s="29" t="s">
        <v>692</v>
      </c>
      <c r="E127" s="1157" t="s">
        <v>868</v>
      </c>
      <c r="F127" s="1157"/>
      <c r="G127" s="1136"/>
      <c r="H127" s="705"/>
      <c r="I127" s="705" t="s">
        <v>122</v>
      </c>
      <c r="J127" s="705"/>
      <c r="K127" s="705" t="s">
        <v>122</v>
      </c>
      <c r="L127" s="707"/>
      <c r="M127" s="772">
        <v>2</v>
      </c>
      <c r="N127" s="708"/>
    </row>
    <row r="128" spans="1:14" ht="21.75" thickBot="1">
      <c r="A128" s="89"/>
      <c r="B128" s="15"/>
      <c r="C128" s="15" t="s">
        <v>433</v>
      </c>
      <c r="D128" s="32" t="s">
        <v>703</v>
      </c>
      <c r="E128" s="32" t="s">
        <v>692</v>
      </c>
      <c r="F128" s="32" t="s">
        <v>686</v>
      </c>
      <c r="G128" s="430" t="s">
        <v>851</v>
      </c>
      <c r="H128" s="713"/>
      <c r="I128" s="713"/>
      <c r="J128" s="713"/>
      <c r="K128" s="715"/>
      <c r="L128" s="715"/>
      <c r="M128" s="773">
        <v>2</v>
      </c>
      <c r="N128" s="377" t="s">
        <v>283</v>
      </c>
    </row>
    <row r="129" spans="1:14" ht="21.75" thickBot="1">
      <c r="A129" s="89"/>
      <c r="B129" s="15"/>
      <c r="C129" s="15" t="s">
        <v>433</v>
      </c>
      <c r="D129" s="32" t="s">
        <v>703</v>
      </c>
      <c r="E129" s="32" t="s">
        <v>692</v>
      </c>
      <c r="F129" s="32" t="s">
        <v>689</v>
      </c>
      <c r="G129" s="430" t="s">
        <v>827</v>
      </c>
      <c r="H129" s="713"/>
      <c r="I129" s="713"/>
      <c r="J129" s="713"/>
      <c r="K129" s="715"/>
      <c r="L129" s="715"/>
      <c r="M129" s="715"/>
      <c r="N129" s="377" t="s">
        <v>284</v>
      </c>
    </row>
    <row r="130" spans="1:14" ht="21.75" thickBot="1">
      <c r="A130" s="92"/>
      <c r="B130" s="20" t="s">
        <v>433</v>
      </c>
      <c r="C130" s="20" t="s">
        <v>703</v>
      </c>
      <c r="D130" s="29" t="s">
        <v>693</v>
      </c>
      <c r="E130" s="1157" t="s">
        <v>869</v>
      </c>
      <c r="F130" s="1157"/>
      <c r="G130" s="1136"/>
      <c r="H130" s="705"/>
      <c r="I130" s="705" t="s">
        <v>122</v>
      </c>
      <c r="J130" s="705"/>
      <c r="K130" s="705" t="s">
        <v>122</v>
      </c>
      <c r="L130" s="707"/>
      <c r="M130" s="706">
        <v>14</v>
      </c>
      <c r="N130" s="708"/>
    </row>
    <row r="131" spans="1:14" ht="21.75" thickBot="1">
      <c r="A131" s="89"/>
      <c r="B131" s="15"/>
      <c r="C131" s="15" t="s">
        <v>433</v>
      </c>
      <c r="D131" s="32" t="s">
        <v>703</v>
      </c>
      <c r="E131" s="32" t="s">
        <v>695</v>
      </c>
      <c r="F131" s="32" t="s">
        <v>686</v>
      </c>
      <c r="G131" s="430" t="s">
        <v>851</v>
      </c>
      <c r="H131" s="713"/>
      <c r="I131" s="713"/>
      <c r="J131" s="713"/>
      <c r="K131" s="713"/>
      <c r="L131" s="715"/>
      <c r="M131" s="713" t="s">
        <v>1123</v>
      </c>
      <c r="N131" s="377" t="s">
        <v>283</v>
      </c>
    </row>
    <row r="132" spans="1:14" ht="21.75" thickBot="1">
      <c r="A132" s="89"/>
      <c r="B132" s="15"/>
      <c r="C132" s="15" t="s">
        <v>433</v>
      </c>
      <c r="D132" s="32" t="s">
        <v>703</v>
      </c>
      <c r="E132" s="32" t="s">
        <v>695</v>
      </c>
      <c r="F132" s="32" t="s">
        <v>689</v>
      </c>
      <c r="G132" s="430" t="s">
        <v>827</v>
      </c>
      <c r="H132" s="713"/>
      <c r="I132" s="713"/>
      <c r="J132" s="713"/>
      <c r="K132" s="713"/>
      <c r="L132" s="715"/>
      <c r="M132" s="713" t="s">
        <v>122</v>
      </c>
      <c r="N132" s="377" t="s">
        <v>284</v>
      </c>
    </row>
    <row r="133" spans="1:14" ht="21.75" thickBot="1">
      <c r="A133" s="92"/>
      <c r="B133" s="20" t="s">
        <v>433</v>
      </c>
      <c r="C133" s="20" t="s">
        <v>703</v>
      </c>
      <c r="D133" s="29" t="s">
        <v>714</v>
      </c>
      <c r="E133" s="1157" t="s">
        <v>870</v>
      </c>
      <c r="F133" s="1157"/>
      <c r="G133" s="1136"/>
      <c r="H133" s="705"/>
      <c r="I133" s="705" t="s">
        <v>122</v>
      </c>
      <c r="J133" s="705"/>
      <c r="K133" s="705" t="s">
        <v>122</v>
      </c>
      <c r="L133" s="707"/>
      <c r="M133" s="705" t="s">
        <v>122</v>
      </c>
      <c r="N133" s="708"/>
    </row>
    <row r="134" spans="1:14" ht="21.75" thickBot="1">
      <c r="A134" s="89"/>
      <c r="B134" s="15"/>
      <c r="C134" s="15" t="s">
        <v>433</v>
      </c>
      <c r="D134" s="32" t="s">
        <v>703</v>
      </c>
      <c r="E134" s="32" t="s">
        <v>699</v>
      </c>
      <c r="F134" s="32" t="s">
        <v>686</v>
      </c>
      <c r="G134" s="430" t="s">
        <v>851</v>
      </c>
      <c r="H134" s="713"/>
      <c r="I134" s="713"/>
      <c r="J134" s="713"/>
      <c r="K134" s="713"/>
      <c r="L134" s="715"/>
      <c r="M134" s="713"/>
      <c r="N134" s="377" t="s">
        <v>283</v>
      </c>
    </row>
    <row r="135" spans="1:14" ht="21.75" thickBot="1">
      <c r="A135" s="89"/>
      <c r="B135" s="15"/>
      <c r="C135" s="15" t="s">
        <v>433</v>
      </c>
      <c r="D135" s="32" t="s">
        <v>703</v>
      </c>
      <c r="E135" s="32" t="s">
        <v>699</v>
      </c>
      <c r="F135" s="32" t="s">
        <v>689</v>
      </c>
      <c r="G135" s="430" t="s">
        <v>827</v>
      </c>
      <c r="H135" s="713"/>
      <c r="I135" s="713"/>
      <c r="J135" s="713"/>
      <c r="K135" s="713"/>
      <c r="L135" s="715"/>
      <c r="M135" s="713"/>
      <c r="N135" s="377" t="s">
        <v>284</v>
      </c>
    </row>
    <row r="136" spans="1:14" ht="21.75" thickBot="1">
      <c r="A136" s="92"/>
      <c r="B136" s="20" t="s">
        <v>433</v>
      </c>
      <c r="C136" s="20" t="s">
        <v>703</v>
      </c>
      <c r="D136" s="29" t="s">
        <v>801</v>
      </c>
      <c r="E136" s="1157" t="s">
        <v>871</v>
      </c>
      <c r="F136" s="1157"/>
      <c r="G136" s="1136"/>
      <c r="H136" s="705"/>
      <c r="I136" s="705" t="s">
        <v>122</v>
      </c>
      <c r="J136" s="705"/>
      <c r="K136" s="705" t="s">
        <v>122</v>
      </c>
      <c r="L136" s="707"/>
      <c r="M136" s="705" t="s">
        <v>122</v>
      </c>
      <c r="N136" s="708"/>
    </row>
    <row r="137" spans="1:14" ht="21.75" thickBot="1">
      <c r="A137" s="89"/>
      <c r="B137" s="15"/>
      <c r="C137" s="15" t="s">
        <v>433</v>
      </c>
      <c r="D137" s="32" t="s">
        <v>703</v>
      </c>
      <c r="E137" s="32" t="s">
        <v>701</v>
      </c>
      <c r="F137" s="32" t="s">
        <v>686</v>
      </c>
      <c r="G137" s="430" t="s">
        <v>851</v>
      </c>
      <c r="H137" s="713"/>
      <c r="I137" s="713"/>
      <c r="J137" s="713"/>
      <c r="K137" s="713"/>
      <c r="L137" s="715"/>
      <c r="M137" s="713"/>
      <c r="N137" s="377" t="s">
        <v>283</v>
      </c>
    </row>
    <row r="138" spans="1:14" ht="21.75" thickBot="1">
      <c r="A138" s="89"/>
      <c r="B138" s="15"/>
      <c r="C138" s="15" t="s">
        <v>433</v>
      </c>
      <c r="D138" s="32" t="s">
        <v>703</v>
      </c>
      <c r="E138" s="32" t="s">
        <v>701</v>
      </c>
      <c r="F138" s="32" t="s">
        <v>689</v>
      </c>
      <c r="G138" s="430" t="s">
        <v>827</v>
      </c>
      <c r="H138" s="713"/>
      <c r="I138" s="713"/>
      <c r="J138" s="713"/>
      <c r="K138" s="713"/>
      <c r="L138" s="715"/>
      <c r="M138" s="715"/>
      <c r="N138" s="380" t="s">
        <v>284</v>
      </c>
    </row>
    <row r="139" spans="1:14" ht="21">
      <c r="A139" s="68" t="s">
        <v>433</v>
      </c>
      <c r="B139" s="70" t="s">
        <v>705</v>
      </c>
      <c r="C139" s="1214" t="s">
        <v>212</v>
      </c>
      <c r="D139" s="1214"/>
      <c r="E139" s="1214"/>
      <c r="F139" s="1214"/>
      <c r="G139" s="1214"/>
      <c r="H139" s="694"/>
      <c r="I139" s="699" t="s">
        <v>122</v>
      </c>
      <c r="J139" s="696"/>
      <c r="K139" s="694" t="s">
        <v>122</v>
      </c>
      <c r="L139" s="696"/>
      <c r="M139" s="694" t="s">
        <v>122</v>
      </c>
      <c r="N139" s="350"/>
    </row>
    <row r="140" spans="1:14" ht="21">
      <c r="A140" s="62"/>
      <c r="B140" s="70"/>
      <c r="C140" s="1158" t="s">
        <v>213</v>
      </c>
      <c r="D140" s="1158"/>
      <c r="E140" s="1158"/>
      <c r="F140" s="1158"/>
      <c r="G140" s="1158"/>
      <c r="H140" s="699"/>
      <c r="I140" s="699"/>
      <c r="J140" s="774"/>
      <c r="K140" s="774"/>
      <c r="L140" s="774"/>
      <c r="M140" s="745"/>
      <c r="N140" s="518"/>
    </row>
    <row r="141" spans="1:14" ht="21.75" thickBot="1">
      <c r="A141" s="63"/>
      <c r="B141" s="72"/>
      <c r="C141" s="1159" t="s">
        <v>214</v>
      </c>
      <c r="D141" s="1159"/>
      <c r="E141" s="1159"/>
      <c r="F141" s="1159"/>
      <c r="G141" s="1159"/>
      <c r="H141" s="702"/>
      <c r="I141" s="702"/>
      <c r="J141" s="703"/>
      <c r="K141" s="703"/>
      <c r="L141" s="703"/>
      <c r="M141" s="775"/>
      <c r="N141" s="776"/>
    </row>
    <row r="142" spans="1:14" ht="21.75" thickBot="1">
      <c r="A142" s="85"/>
      <c r="B142" s="3" t="s">
        <v>433</v>
      </c>
      <c r="C142" s="3" t="s">
        <v>705</v>
      </c>
      <c r="D142" s="4" t="s">
        <v>686</v>
      </c>
      <c r="E142" s="1157" t="s">
        <v>872</v>
      </c>
      <c r="F142" s="1157"/>
      <c r="G142" s="1157"/>
      <c r="H142" s="722"/>
      <c r="I142" s="722" t="s">
        <v>122</v>
      </c>
      <c r="J142" s="722"/>
      <c r="K142" s="722" t="s">
        <v>122</v>
      </c>
      <c r="L142" s="707"/>
      <c r="M142" s="705" t="s">
        <v>122</v>
      </c>
      <c r="N142" s="521" t="s">
        <v>285</v>
      </c>
    </row>
    <row r="143" spans="1:14" ht="21.75" thickBot="1">
      <c r="A143" s="89"/>
      <c r="B143" s="15"/>
      <c r="C143" s="15" t="s">
        <v>433</v>
      </c>
      <c r="D143" s="32" t="s">
        <v>705</v>
      </c>
      <c r="E143" s="32" t="s">
        <v>684</v>
      </c>
      <c r="F143" s="32" t="s">
        <v>686</v>
      </c>
      <c r="G143" s="178" t="s">
        <v>795</v>
      </c>
      <c r="H143" s="713"/>
      <c r="I143" s="713"/>
      <c r="J143" s="713"/>
      <c r="K143" s="713"/>
      <c r="L143" s="715"/>
      <c r="M143" s="715"/>
      <c r="N143" s="532"/>
    </row>
    <row r="144" spans="1:14" ht="21.75" thickBot="1">
      <c r="A144" s="89"/>
      <c r="B144" s="15"/>
      <c r="C144" s="15" t="s">
        <v>433</v>
      </c>
      <c r="D144" s="32" t="s">
        <v>705</v>
      </c>
      <c r="E144" s="32" t="s">
        <v>684</v>
      </c>
      <c r="F144" s="32" t="s">
        <v>689</v>
      </c>
      <c r="G144" s="178" t="s">
        <v>796</v>
      </c>
      <c r="H144" s="713"/>
      <c r="I144" s="713"/>
      <c r="J144" s="713"/>
      <c r="K144" s="713"/>
      <c r="L144" s="715"/>
      <c r="M144" s="715"/>
      <c r="N144" s="532"/>
    </row>
    <row r="145" spans="1:14" ht="21.75" customHeight="1" thickBot="1">
      <c r="A145" s="92"/>
      <c r="B145" s="20" t="s">
        <v>433</v>
      </c>
      <c r="C145" s="20" t="s">
        <v>705</v>
      </c>
      <c r="D145" s="29" t="s">
        <v>689</v>
      </c>
      <c r="E145" s="1157" t="s">
        <v>873</v>
      </c>
      <c r="F145" s="1157"/>
      <c r="G145" s="1157"/>
      <c r="H145" s="705"/>
      <c r="I145" s="705" t="s">
        <v>122</v>
      </c>
      <c r="J145" s="705"/>
      <c r="K145" s="705" t="s">
        <v>122</v>
      </c>
      <c r="L145" s="707"/>
      <c r="M145" s="705" t="s">
        <v>122</v>
      </c>
      <c r="N145" s="521" t="s">
        <v>286</v>
      </c>
    </row>
    <row r="146" spans="1:14" s="108" customFormat="1" ht="21.75" customHeight="1" thickBot="1">
      <c r="A146" s="89"/>
      <c r="B146" s="15"/>
      <c r="C146" s="15" t="s">
        <v>433</v>
      </c>
      <c r="D146" s="32" t="s">
        <v>705</v>
      </c>
      <c r="E146" s="32" t="s">
        <v>692</v>
      </c>
      <c r="F146" s="32" t="s">
        <v>686</v>
      </c>
      <c r="G146" s="178" t="s">
        <v>795</v>
      </c>
      <c r="H146" s="713"/>
      <c r="I146" s="713"/>
      <c r="J146" s="713"/>
      <c r="K146" s="713"/>
      <c r="L146" s="715"/>
      <c r="M146" s="715"/>
      <c r="N146" s="532"/>
    </row>
    <row r="147" spans="1:14" s="108" customFormat="1" ht="21.75" thickBot="1">
      <c r="A147" s="89"/>
      <c r="B147" s="15"/>
      <c r="C147" s="15" t="s">
        <v>433</v>
      </c>
      <c r="D147" s="32" t="s">
        <v>705</v>
      </c>
      <c r="E147" s="32" t="s">
        <v>692</v>
      </c>
      <c r="F147" s="32" t="s">
        <v>689</v>
      </c>
      <c r="G147" s="178" t="s">
        <v>796</v>
      </c>
      <c r="H147" s="713"/>
      <c r="I147" s="713"/>
      <c r="J147" s="713"/>
      <c r="K147" s="713"/>
      <c r="L147" s="715"/>
      <c r="M147" s="715"/>
      <c r="N147" s="532"/>
    </row>
    <row r="148" spans="1:14" s="108" customFormat="1" ht="21.75" thickBot="1">
      <c r="A148" s="67" t="s">
        <v>433</v>
      </c>
      <c r="B148" s="69" t="s">
        <v>707</v>
      </c>
      <c r="C148" s="1173" t="s">
        <v>878</v>
      </c>
      <c r="D148" s="1173"/>
      <c r="E148" s="1173"/>
      <c r="F148" s="1173"/>
      <c r="G148" s="1173"/>
      <c r="H148" s="727"/>
      <c r="I148" s="727" t="s">
        <v>122</v>
      </c>
      <c r="J148" s="726"/>
      <c r="K148" s="727" t="s">
        <v>122</v>
      </c>
      <c r="L148" s="726"/>
      <c r="M148" s="727" t="s">
        <v>122</v>
      </c>
      <c r="N148" s="296" t="s">
        <v>287</v>
      </c>
    </row>
    <row r="149" spans="1:14" s="108" customFormat="1" ht="21.75" customHeight="1">
      <c r="A149" s="68" t="s">
        <v>433</v>
      </c>
      <c r="B149" s="71" t="s">
        <v>708</v>
      </c>
      <c r="C149" s="1214" t="s">
        <v>879</v>
      </c>
      <c r="D149" s="1214"/>
      <c r="E149" s="1214"/>
      <c r="F149" s="1214"/>
      <c r="G149" s="1214"/>
      <c r="H149" s="694"/>
      <c r="I149" s="694" t="s">
        <v>122</v>
      </c>
      <c r="J149" s="696"/>
      <c r="K149" s="694" t="s">
        <v>122</v>
      </c>
      <c r="L149" s="696"/>
      <c r="M149" s="694" t="s">
        <v>122</v>
      </c>
      <c r="N149" s="350" t="s">
        <v>287</v>
      </c>
    </row>
    <row r="150" spans="1:14" s="108" customFormat="1" ht="21.75" customHeight="1" thickBot="1">
      <c r="A150" s="63"/>
      <c r="B150" s="72"/>
      <c r="C150" s="1159" t="s">
        <v>880</v>
      </c>
      <c r="D150" s="1159"/>
      <c r="E150" s="1159"/>
      <c r="F150" s="1159"/>
      <c r="G150" s="1159"/>
      <c r="H150" s="702"/>
      <c r="I150" s="702"/>
      <c r="J150" s="703"/>
      <c r="K150" s="703"/>
      <c r="L150" s="703"/>
      <c r="M150" s="775"/>
      <c r="N150" s="351"/>
    </row>
    <row r="151" spans="1:14" ht="21.75" thickBot="1">
      <c r="A151" s="63" t="s">
        <v>433</v>
      </c>
      <c r="B151" s="72" t="s">
        <v>716</v>
      </c>
      <c r="C151" s="1159" t="s">
        <v>592</v>
      </c>
      <c r="D151" s="1159"/>
      <c r="E151" s="1159"/>
      <c r="F151" s="1159"/>
      <c r="G151" s="1145"/>
      <c r="H151" s="702"/>
      <c r="I151" s="702">
        <v>7858492.92</v>
      </c>
      <c r="J151" s="703"/>
      <c r="K151" s="703">
        <v>12040130.49</v>
      </c>
      <c r="L151" s="703"/>
      <c r="M151" s="777">
        <v>16761507.04</v>
      </c>
      <c r="N151" s="260" t="s">
        <v>288</v>
      </c>
    </row>
    <row r="152" spans="1:14" ht="21.75" thickBot="1">
      <c r="A152" s="67" t="s">
        <v>433</v>
      </c>
      <c r="B152" s="69" t="s">
        <v>719</v>
      </c>
      <c r="C152" s="1198" t="s">
        <v>0</v>
      </c>
      <c r="D152" s="1198"/>
      <c r="E152" s="1198"/>
      <c r="F152" s="1198"/>
      <c r="G152" s="1199"/>
      <c r="H152" s="727"/>
      <c r="I152" s="727" t="s">
        <v>122</v>
      </c>
      <c r="J152" s="778"/>
      <c r="K152" s="779" t="s">
        <v>122</v>
      </c>
      <c r="L152" s="778"/>
      <c r="M152" s="780">
        <v>0</v>
      </c>
      <c r="N152" s="781" t="s">
        <v>250</v>
      </c>
    </row>
    <row r="153" spans="1:14" ht="21.75" thickBot="1">
      <c r="A153" s="67" t="s">
        <v>433</v>
      </c>
      <c r="B153" s="69" t="s">
        <v>720</v>
      </c>
      <c r="C153" s="1173" t="s">
        <v>1100</v>
      </c>
      <c r="D153" s="1173"/>
      <c r="E153" s="1173"/>
      <c r="F153" s="1173"/>
      <c r="G153" s="1137"/>
      <c r="H153" s="727"/>
      <c r="I153" s="765">
        <v>11</v>
      </c>
      <c r="J153" s="726"/>
      <c r="K153" s="766">
        <v>8</v>
      </c>
      <c r="L153" s="726"/>
      <c r="M153" s="782" t="s">
        <v>215</v>
      </c>
      <c r="N153" s="374" t="s">
        <v>289</v>
      </c>
    </row>
    <row r="154" spans="1:14" ht="21.75" thickBot="1">
      <c r="A154" s="89"/>
      <c r="B154" s="783" t="s">
        <v>433</v>
      </c>
      <c r="C154" s="783" t="s">
        <v>720</v>
      </c>
      <c r="D154" s="784" t="s">
        <v>686</v>
      </c>
      <c r="E154" s="464" t="s">
        <v>1</v>
      </c>
      <c r="F154" s="464"/>
      <c r="G154" s="465"/>
      <c r="H154" s="713"/>
      <c r="I154" s="785"/>
      <c r="J154" s="786"/>
      <c r="K154" s="787"/>
      <c r="L154" s="788"/>
      <c r="M154" s="789">
        <v>16</v>
      </c>
      <c r="N154" s="733"/>
    </row>
    <row r="155" spans="1:14" ht="21.75" thickBot="1">
      <c r="A155" s="89"/>
      <c r="B155" s="783" t="s">
        <v>433</v>
      </c>
      <c r="C155" s="783" t="s">
        <v>720</v>
      </c>
      <c r="D155" s="784" t="s">
        <v>689</v>
      </c>
      <c r="E155" s="464" t="s">
        <v>2</v>
      </c>
      <c r="F155" s="464"/>
      <c r="G155" s="465"/>
      <c r="H155" s="713"/>
      <c r="I155" s="785"/>
      <c r="J155" s="786"/>
      <c r="K155" s="786"/>
      <c r="L155" s="788"/>
      <c r="M155" s="754" t="s">
        <v>122</v>
      </c>
      <c r="N155" s="733"/>
    </row>
    <row r="156" spans="1:14" ht="21">
      <c r="A156" s="90"/>
      <c r="B156" s="758" t="s">
        <v>433</v>
      </c>
      <c r="C156" s="758" t="s">
        <v>720</v>
      </c>
      <c r="D156" s="759" t="s">
        <v>693</v>
      </c>
      <c r="E156" s="790" t="s">
        <v>3</v>
      </c>
      <c r="F156" s="790"/>
      <c r="G156" s="791"/>
      <c r="H156" s="717"/>
      <c r="I156" s="761"/>
      <c r="J156" s="761"/>
      <c r="K156" s="761"/>
      <c r="L156" s="792"/>
      <c r="M156" s="793">
        <v>2</v>
      </c>
      <c r="N156" s="739"/>
    </row>
    <row r="157" spans="1:14" ht="21.75" thickBot="1">
      <c r="A157" s="95"/>
      <c r="B157" s="783"/>
      <c r="C157" s="783"/>
      <c r="D157" s="784"/>
      <c r="E157" s="794" t="s">
        <v>4</v>
      </c>
      <c r="F157" s="794"/>
      <c r="G157" s="795"/>
      <c r="H157" s="730"/>
      <c r="I157" s="786"/>
      <c r="J157" s="786"/>
      <c r="K157" s="786"/>
      <c r="L157" s="796"/>
      <c r="M157" s="787"/>
      <c r="N157" s="733"/>
    </row>
    <row r="158" spans="1:14" ht="21">
      <c r="A158" s="90"/>
      <c r="B158" s="758" t="s">
        <v>433</v>
      </c>
      <c r="C158" s="758" t="s">
        <v>720</v>
      </c>
      <c r="D158" s="759" t="s">
        <v>714</v>
      </c>
      <c r="E158" s="790" t="s">
        <v>5</v>
      </c>
      <c r="F158" s="790"/>
      <c r="G158" s="791"/>
      <c r="H158" s="717"/>
      <c r="I158" s="761"/>
      <c r="J158" s="761"/>
      <c r="K158" s="761"/>
      <c r="L158" s="792"/>
      <c r="M158" s="793">
        <v>1</v>
      </c>
      <c r="N158" s="739"/>
    </row>
    <row r="159" spans="1:14" ht="21.75" thickBot="1">
      <c r="A159" s="95"/>
      <c r="B159" s="783"/>
      <c r="C159" s="783"/>
      <c r="D159" s="784"/>
      <c r="E159" s="794" t="s">
        <v>6</v>
      </c>
      <c r="F159" s="794"/>
      <c r="G159" s="795"/>
      <c r="H159" s="730"/>
      <c r="I159" s="786"/>
      <c r="J159" s="786"/>
      <c r="K159" s="786"/>
      <c r="L159" s="796"/>
      <c r="M159" s="787"/>
      <c r="N159" s="733"/>
    </row>
    <row r="160" spans="1:14" ht="21.75" thickBot="1">
      <c r="A160" s="89"/>
      <c r="B160" s="783" t="s">
        <v>433</v>
      </c>
      <c r="C160" s="783" t="s">
        <v>720</v>
      </c>
      <c r="D160" s="784" t="s">
        <v>801</v>
      </c>
      <c r="E160" s="464" t="s">
        <v>7</v>
      </c>
      <c r="F160" s="464"/>
      <c r="G160" s="465"/>
      <c r="H160" s="713"/>
      <c r="I160" s="786"/>
      <c r="J160" s="786"/>
      <c r="K160" s="786"/>
      <c r="L160" s="788"/>
      <c r="M160" s="755">
        <v>6</v>
      </c>
      <c r="N160" s="733"/>
    </row>
    <row r="161" spans="1:14" ht="21">
      <c r="A161" s="90"/>
      <c r="B161" s="758" t="s">
        <v>433</v>
      </c>
      <c r="C161" s="758" t="s">
        <v>720</v>
      </c>
      <c r="D161" s="759" t="s">
        <v>802</v>
      </c>
      <c r="E161" s="790" t="s">
        <v>8</v>
      </c>
      <c r="F161" s="790"/>
      <c r="G161" s="791"/>
      <c r="H161" s="717"/>
      <c r="I161" s="761"/>
      <c r="J161" s="761"/>
      <c r="K161" s="761"/>
      <c r="L161" s="792"/>
      <c r="M161" s="797" t="s">
        <v>122</v>
      </c>
      <c r="N161" s="739"/>
    </row>
    <row r="162" spans="1:14" ht="21">
      <c r="A162" s="87"/>
      <c r="B162" s="758"/>
      <c r="C162" s="758"/>
      <c r="D162" s="759"/>
      <c r="E162" s="798" t="s">
        <v>9</v>
      </c>
      <c r="F162" s="798"/>
      <c r="G162" s="799"/>
      <c r="H162" s="737"/>
      <c r="I162" s="761"/>
      <c r="J162" s="761"/>
      <c r="K162" s="763"/>
      <c r="L162" s="800"/>
      <c r="M162" s="801"/>
      <c r="N162" s="739"/>
    </row>
    <row r="163" spans="1:14" ht="21.75" thickBot="1">
      <c r="A163" s="95"/>
      <c r="B163" s="783"/>
      <c r="C163" s="783"/>
      <c r="D163" s="784"/>
      <c r="E163" s="794" t="s">
        <v>10</v>
      </c>
      <c r="F163" s="794"/>
      <c r="G163" s="795"/>
      <c r="H163" s="730"/>
      <c r="I163" s="786"/>
      <c r="J163" s="786"/>
      <c r="K163" s="802" t="s">
        <v>201</v>
      </c>
      <c r="L163" s="796"/>
      <c r="M163" s="787"/>
      <c r="N163" s="733"/>
    </row>
    <row r="164" spans="1:14" ht="21">
      <c r="A164" s="90"/>
      <c r="B164" s="758" t="s">
        <v>433</v>
      </c>
      <c r="C164" s="758" t="s">
        <v>720</v>
      </c>
      <c r="D164" s="759" t="s">
        <v>803</v>
      </c>
      <c r="E164" s="790" t="s">
        <v>12</v>
      </c>
      <c r="F164" s="790"/>
      <c r="G164" s="791"/>
      <c r="H164" s="717"/>
      <c r="I164" s="761"/>
      <c r="J164" s="761"/>
      <c r="K164" s="761"/>
      <c r="L164" s="792"/>
      <c r="M164" s="797" t="s">
        <v>122</v>
      </c>
      <c r="N164" s="739"/>
    </row>
    <row r="165" spans="1:14" ht="21.75" thickBot="1">
      <c r="A165" s="95"/>
      <c r="B165" s="783"/>
      <c r="C165" s="783"/>
      <c r="D165" s="784"/>
      <c r="E165" s="794" t="s">
        <v>13</v>
      </c>
      <c r="F165" s="794"/>
      <c r="G165" s="795"/>
      <c r="H165" s="730"/>
      <c r="I165" s="786"/>
      <c r="J165" s="786"/>
      <c r="K165" s="786"/>
      <c r="L165" s="796"/>
      <c r="M165" s="787"/>
      <c r="N165" s="733"/>
    </row>
    <row r="166" spans="1:14" ht="21.75" thickBot="1">
      <c r="A166" s="89"/>
      <c r="B166" s="783" t="s">
        <v>433</v>
      </c>
      <c r="C166" s="783" t="s">
        <v>720</v>
      </c>
      <c r="D166" s="784" t="s">
        <v>804</v>
      </c>
      <c r="E166" s="464" t="s">
        <v>14</v>
      </c>
      <c r="F166" s="464"/>
      <c r="G166" s="465"/>
      <c r="H166" s="713"/>
      <c r="I166" s="786"/>
      <c r="J166" s="786"/>
      <c r="K166" s="786"/>
      <c r="L166" s="788"/>
      <c r="M166" s="803" t="s">
        <v>216</v>
      </c>
      <c r="N166" s="733"/>
    </row>
    <row r="167" spans="1:14" ht="21.75" thickBot="1">
      <c r="A167" s="89"/>
      <c r="B167" s="783" t="s">
        <v>433</v>
      </c>
      <c r="C167" s="783" t="s">
        <v>720</v>
      </c>
      <c r="D167" s="784" t="s">
        <v>805</v>
      </c>
      <c r="E167" s="464" t="s">
        <v>15</v>
      </c>
      <c r="F167" s="464"/>
      <c r="G167" s="465"/>
      <c r="H167" s="713"/>
      <c r="I167" s="786"/>
      <c r="J167" s="786"/>
      <c r="K167" s="786"/>
      <c r="L167" s="788"/>
      <c r="M167" s="720" t="s">
        <v>122</v>
      </c>
      <c r="N167" s="733"/>
    </row>
    <row r="168" spans="1:14" ht="21.75" thickBot="1">
      <c r="A168" s="67" t="s">
        <v>433</v>
      </c>
      <c r="B168" s="69" t="s">
        <v>722</v>
      </c>
      <c r="C168" s="1173" t="s">
        <v>595</v>
      </c>
      <c r="D168" s="1173"/>
      <c r="E168" s="1173"/>
      <c r="F168" s="1173"/>
      <c r="G168" s="1137"/>
      <c r="H168" s="727"/>
      <c r="I168" s="727">
        <v>2925872.02</v>
      </c>
      <c r="J168" s="726"/>
      <c r="K168" s="727">
        <v>4172870.45</v>
      </c>
      <c r="L168" s="726"/>
      <c r="M168" s="804">
        <f>M169+M174</f>
        <v>5575818.45</v>
      </c>
      <c r="N168" s="260" t="s">
        <v>288</v>
      </c>
    </row>
    <row r="169" spans="1:14" ht="21.75" thickBot="1">
      <c r="A169" s="95"/>
      <c r="B169" s="35" t="s">
        <v>433</v>
      </c>
      <c r="C169" s="35" t="s">
        <v>722</v>
      </c>
      <c r="D169" s="36">
        <v>1</v>
      </c>
      <c r="E169" s="1228" t="s">
        <v>593</v>
      </c>
      <c r="F169" s="1228"/>
      <c r="G169" s="1229"/>
      <c r="H169" s="730"/>
      <c r="I169" s="730"/>
      <c r="J169" s="730"/>
      <c r="K169" s="731"/>
      <c r="L169" s="805"/>
      <c r="M169" s="715">
        <f>SUM(M170:M173)</f>
        <v>4202939.45</v>
      </c>
      <c r="N169" s="733"/>
    </row>
    <row r="170" spans="1:14" ht="21.75" thickBot="1">
      <c r="A170" s="95"/>
      <c r="B170" s="35"/>
      <c r="C170" s="783" t="s">
        <v>433</v>
      </c>
      <c r="D170" s="783" t="s">
        <v>722</v>
      </c>
      <c r="E170" s="784" t="s">
        <v>684</v>
      </c>
      <c r="F170" s="794">
        <v>1</v>
      </c>
      <c r="G170" s="795" t="s">
        <v>16</v>
      </c>
      <c r="H170" s="730"/>
      <c r="I170" s="730"/>
      <c r="J170" s="786"/>
      <c r="K170" s="786"/>
      <c r="L170" s="802"/>
      <c r="M170" s="806">
        <v>4202939.45</v>
      </c>
      <c r="N170" s="733"/>
    </row>
    <row r="171" spans="1:14" ht="21.75" thickBot="1">
      <c r="A171" s="95"/>
      <c r="B171" s="35"/>
      <c r="C171" s="783" t="s">
        <v>433</v>
      </c>
      <c r="D171" s="783" t="s">
        <v>722</v>
      </c>
      <c r="E171" s="784" t="s">
        <v>684</v>
      </c>
      <c r="F171" s="794">
        <v>2</v>
      </c>
      <c r="G171" s="795" t="s">
        <v>20</v>
      </c>
      <c r="H171" s="730"/>
      <c r="I171" s="730"/>
      <c r="J171" s="786"/>
      <c r="K171" s="786"/>
      <c r="L171" s="802"/>
      <c r="M171" s="786" t="s">
        <v>122</v>
      </c>
      <c r="N171" s="733"/>
    </row>
    <row r="172" spans="1:14" ht="21.75" thickBot="1">
      <c r="A172" s="95"/>
      <c r="B172" s="35"/>
      <c r="C172" s="783" t="s">
        <v>433</v>
      </c>
      <c r="D172" s="783" t="s">
        <v>722</v>
      </c>
      <c r="E172" s="784" t="s">
        <v>684</v>
      </c>
      <c r="F172" s="794">
        <v>3</v>
      </c>
      <c r="G172" s="795" t="s">
        <v>21</v>
      </c>
      <c r="H172" s="730"/>
      <c r="I172" s="730"/>
      <c r="J172" s="786"/>
      <c r="K172" s="786"/>
      <c r="L172" s="802"/>
      <c r="M172" s="786" t="s">
        <v>122</v>
      </c>
      <c r="N172" s="733"/>
    </row>
    <row r="173" spans="1:14" ht="21.75" thickBot="1">
      <c r="A173" s="95"/>
      <c r="B173" s="35"/>
      <c r="C173" s="783" t="s">
        <v>433</v>
      </c>
      <c r="D173" s="783" t="s">
        <v>722</v>
      </c>
      <c r="E173" s="784" t="s">
        <v>684</v>
      </c>
      <c r="F173" s="794">
        <v>4</v>
      </c>
      <c r="G173" s="795" t="s">
        <v>22</v>
      </c>
      <c r="H173" s="730"/>
      <c r="I173" s="730"/>
      <c r="J173" s="786"/>
      <c r="K173" s="786"/>
      <c r="L173" s="802"/>
      <c r="M173" s="786" t="s">
        <v>122</v>
      </c>
      <c r="N173" s="733"/>
    </row>
    <row r="174" spans="1:14" ht="21.75" thickBot="1">
      <c r="A174" s="95"/>
      <c r="B174" s="807" t="s">
        <v>433</v>
      </c>
      <c r="C174" s="807" t="s">
        <v>722</v>
      </c>
      <c r="D174" s="808">
        <v>2</v>
      </c>
      <c r="E174" s="1224" t="s">
        <v>594</v>
      </c>
      <c r="F174" s="1224"/>
      <c r="G174" s="1225"/>
      <c r="H174" s="730"/>
      <c r="I174" s="730"/>
      <c r="J174" s="730"/>
      <c r="K174" s="731"/>
      <c r="L174" s="805"/>
      <c r="M174" s="809">
        <v>1372879</v>
      </c>
      <c r="N174" s="733"/>
    </row>
    <row r="175" spans="1:14" ht="21.75" thickBot="1">
      <c r="A175" s="87"/>
      <c r="B175" s="783" t="s">
        <v>433</v>
      </c>
      <c r="C175" s="783" t="s">
        <v>722</v>
      </c>
      <c r="D175" s="784">
        <v>3</v>
      </c>
      <c r="E175" s="1226" t="s">
        <v>23</v>
      </c>
      <c r="F175" s="1226"/>
      <c r="G175" s="1227"/>
      <c r="H175" s="737"/>
      <c r="I175" s="786"/>
      <c r="J175" s="786"/>
      <c r="K175" s="802"/>
      <c r="L175" s="810"/>
      <c r="M175" s="720" t="s">
        <v>122</v>
      </c>
      <c r="N175" s="739"/>
    </row>
    <row r="176" spans="1:14" ht="21.75" thickBot="1">
      <c r="A176" s="97" t="s">
        <v>433</v>
      </c>
      <c r="B176" s="75" t="s">
        <v>375</v>
      </c>
      <c r="C176" s="1169" t="s">
        <v>376</v>
      </c>
      <c r="D176" s="1169"/>
      <c r="E176" s="1169"/>
      <c r="F176" s="1169"/>
      <c r="G176" s="1150"/>
      <c r="H176" s="811"/>
      <c r="I176" s="811" t="s">
        <v>122</v>
      </c>
      <c r="J176" s="812"/>
      <c r="K176" s="813" t="s">
        <v>122</v>
      </c>
      <c r="L176" s="812"/>
      <c r="M176" s="814">
        <v>0</v>
      </c>
      <c r="N176" s="318" t="s">
        <v>290</v>
      </c>
    </row>
    <row r="177" spans="1:14" ht="21.75" thickBot="1">
      <c r="A177" s="101" t="s">
        <v>433</v>
      </c>
      <c r="B177" s="77" t="s">
        <v>377</v>
      </c>
      <c r="C177" s="1172" t="s">
        <v>512</v>
      </c>
      <c r="D177" s="1172"/>
      <c r="E177" s="1172"/>
      <c r="F177" s="1172"/>
      <c r="G177" s="1160"/>
      <c r="H177" s="813"/>
      <c r="I177" s="813" t="s">
        <v>122</v>
      </c>
      <c r="J177" s="812"/>
      <c r="K177" s="813" t="s">
        <v>122</v>
      </c>
      <c r="L177" s="812"/>
      <c r="M177" s="814">
        <v>0</v>
      </c>
      <c r="N177" s="324" t="s">
        <v>291</v>
      </c>
    </row>
    <row r="178" spans="1:14" ht="21.75" thickBot="1">
      <c r="A178" s="95"/>
      <c r="B178" s="35" t="s">
        <v>433</v>
      </c>
      <c r="C178" s="35" t="s">
        <v>377</v>
      </c>
      <c r="D178" s="36">
        <v>1</v>
      </c>
      <c r="E178" s="1228" t="s">
        <v>513</v>
      </c>
      <c r="F178" s="1228"/>
      <c r="G178" s="1229"/>
      <c r="H178" s="730"/>
      <c r="I178" s="730"/>
      <c r="J178" s="730"/>
      <c r="K178" s="731"/>
      <c r="L178" s="805"/>
      <c r="M178" s="715"/>
      <c r="N178" s="733"/>
    </row>
    <row r="179" spans="1:14" ht="21.75" thickBot="1">
      <c r="A179" s="95"/>
      <c r="B179" s="35" t="s">
        <v>433</v>
      </c>
      <c r="C179" s="35" t="s">
        <v>377</v>
      </c>
      <c r="D179" s="36">
        <v>2</v>
      </c>
      <c r="E179" s="1228" t="s">
        <v>514</v>
      </c>
      <c r="F179" s="1228"/>
      <c r="G179" s="1229"/>
      <c r="H179" s="730"/>
      <c r="I179" s="730"/>
      <c r="J179" s="730"/>
      <c r="K179" s="731"/>
      <c r="L179" s="805"/>
      <c r="M179" s="715"/>
      <c r="N179" s="733"/>
    </row>
    <row r="180" spans="1:14" ht="21.75" thickBot="1">
      <c r="A180" s="97" t="s">
        <v>433</v>
      </c>
      <c r="B180" s="75" t="s">
        <v>379</v>
      </c>
      <c r="C180" s="1169" t="s">
        <v>974</v>
      </c>
      <c r="D180" s="1169"/>
      <c r="E180" s="1169"/>
      <c r="F180" s="1169"/>
      <c r="G180" s="1150"/>
      <c r="H180" s="811"/>
      <c r="I180" s="811" t="s">
        <v>122</v>
      </c>
      <c r="J180" s="812"/>
      <c r="K180" s="813" t="s">
        <v>122</v>
      </c>
      <c r="L180" s="812"/>
      <c r="M180" s="814">
        <v>0</v>
      </c>
      <c r="N180" s="318" t="s">
        <v>250</v>
      </c>
    </row>
    <row r="181" spans="1:14" ht="21.75" thickBot="1">
      <c r="A181" s="101" t="s">
        <v>433</v>
      </c>
      <c r="B181" s="77" t="s">
        <v>380</v>
      </c>
      <c r="C181" s="1172" t="s">
        <v>975</v>
      </c>
      <c r="D181" s="1172"/>
      <c r="E181" s="1172"/>
      <c r="F181" s="1172"/>
      <c r="G181" s="1160"/>
      <c r="H181" s="813"/>
      <c r="I181" s="813" t="s">
        <v>122</v>
      </c>
      <c r="J181" s="812"/>
      <c r="K181" s="813" t="s">
        <v>122</v>
      </c>
      <c r="L181" s="812"/>
      <c r="M181" s="814">
        <v>0</v>
      </c>
      <c r="N181" s="815" t="s">
        <v>250</v>
      </c>
    </row>
    <row r="182" spans="1:14" ht="21.75" thickBot="1">
      <c r="A182" s="456" t="s">
        <v>433</v>
      </c>
      <c r="B182" s="344" t="s">
        <v>381</v>
      </c>
      <c r="C182" s="1198" t="s">
        <v>881</v>
      </c>
      <c r="D182" s="1198"/>
      <c r="E182" s="1198"/>
      <c r="F182" s="1198"/>
      <c r="G182" s="1199"/>
      <c r="H182" s="816"/>
      <c r="I182" s="779">
        <v>4</v>
      </c>
      <c r="J182" s="778"/>
      <c r="K182" s="779">
        <v>4</v>
      </c>
      <c r="L182" s="778"/>
      <c r="M182" s="817">
        <v>10</v>
      </c>
      <c r="N182" s="818" t="s">
        <v>250</v>
      </c>
    </row>
    <row r="183" spans="1:14" ht="21.75" thickBot="1">
      <c r="A183" s="819"/>
      <c r="B183" s="783" t="s">
        <v>433</v>
      </c>
      <c r="C183" s="783" t="s">
        <v>381</v>
      </c>
      <c r="D183" s="784" t="s">
        <v>686</v>
      </c>
      <c r="E183" s="1226" t="s">
        <v>882</v>
      </c>
      <c r="F183" s="1226"/>
      <c r="G183" s="1227"/>
      <c r="H183" s="786"/>
      <c r="I183" s="785" t="s">
        <v>122</v>
      </c>
      <c r="J183" s="786"/>
      <c r="K183" s="785" t="s">
        <v>122</v>
      </c>
      <c r="L183" s="810"/>
      <c r="M183" s="754" t="s">
        <v>122</v>
      </c>
      <c r="N183" s="733"/>
    </row>
    <row r="184" spans="1:14" ht="21.75" thickBot="1">
      <c r="A184" s="819"/>
      <c r="B184" s="783" t="s">
        <v>433</v>
      </c>
      <c r="C184" s="783" t="s">
        <v>381</v>
      </c>
      <c r="D184" s="784" t="s">
        <v>689</v>
      </c>
      <c r="E184" s="1226" t="s">
        <v>883</v>
      </c>
      <c r="F184" s="1226"/>
      <c r="G184" s="1227"/>
      <c r="H184" s="786"/>
      <c r="I184" s="785" t="s">
        <v>122</v>
      </c>
      <c r="J184" s="786"/>
      <c r="K184" s="785" t="s">
        <v>122</v>
      </c>
      <c r="L184" s="810"/>
      <c r="M184" s="754" t="s">
        <v>122</v>
      </c>
      <c r="N184" s="733"/>
    </row>
    <row r="185" spans="1:14" ht="21.75" thickBot="1">
      <c r="A185" s="819"/>
      <c r="B185" s="783" t="s">
        <v>433</v>
      </c>
      <c r="C185" s="783" t="s">
        <v>381</v>
      </c>
      <c r="D185" s="784" t="s">
        <v>693</v>
      </c>
      <c r="E185" s="1226" t="s">
        <v>884</v>
      </c>
      <c r="F185" s="1226"/>
      <c r="G185" s="1227"/>
      <c r="H185" s="786"/>
      <c r="I185" s="785" t="s">
        <v>122</v>
      </c>
      <c r="J185" s="786"/>
      <c r="K185" s="785" t="s">
        <v>122</v>
      </c>
      <c r="L185" s="810"/>
      <c r="M185" s="754" t="s">
        <v>122</v>
      </c>
      <c r="N185" s="733"/>
    </row>
    <row r="186" spans="1:14" ht="21.75" thickBot="1">
      <c r="A186" s="819"/>
      <c r="B186" s="783" t="s">
        <v>433</v>
      </c>
      <c r="C186" s="783" t="s">
        <v>381</v>
      </c>
      <c r="D186" s="784" t="s">
        <v>714</v>
      </c>
      <c r="E186" s="1226" t="s">
        <v>885</v>
      </c>
      <c r="F186" s="1226"/>
      <c r="G186" s="1227"/>
      <c r="H186" s="786"/>
      <c r="I186" s="785" t="s">
        <v>122</v>
      </c>
      <c r="J186" s="786"/>
      <c r="K186" s="785" t="s">
        <v>122</v>
      </c>
      <c r="L186" s="810"/>
      <c r="M186" s="754" t="s">
        <v>122</v>
      </c>
      <c r="N186" s="733"/>
    </row>
    <row r="187" spans="1:14" ht="21.75" thickBot="1">
      <c r="A187" s="819"/>
      <c r="B187" s="783" t="s">
        <v>433</v>
      </c>
      <c r="C187" s="783" t="s">
        <v>381</v>
      </c>
      <c r="D187" s="784" t="s">
        <v>801</v>
      </c>
      <c r="E187" s="1226" t="s">
        <v>886</v>
      </c>
      <c r="F187" s="1226"/>
      <c r="G187" s="1227"/>
      <c r="H187" s="786"/>
      <c r="I187" s="785">
        <v>4</v>
      </c>
      <c r="J187" s="786"/>
      <c r="K187" s="787">
        <v>4</v>
      </c>
      <c r="L187" s="810"/>
      <c r="M187" s="789">
        <v>10</v>
      </c>
      <c r="N187" s="733"/>
    </row>
  </sheetData>
  <mergeCells count="64">
    <mergeCell ref="E37:G37"/>
    <mergeCell ref="E16:G16"/>
    <mergeCell ref="E23:G23"/>
    <mergeCell ref="C5:G5"/>
    <mergeCell ref="C8:G8"/>
    <mergeCell ref="E9:G9"/>
    <mergeCell ref="E30:G30"/>
    <mergeCell ref="E116:G116"/>
    <mergeCell ref="E77:G77"/>
    <mergeCell ref="E50:G50"/>
    <mergeCell ref="C69:G69"/>
    <mergeCell ref="E70:G70"/>
    <mergeCell ref="C84:G84"/>
    <mergeCell ref="E63:G63"/>
    <mergeCell ref="E85:G85"/>
    <mergeCell ref="E88:G88"/>
    <mergeCell ref="C108:G108"/>
    <mergeCell ref="E124:G124"/>
    <mergeCell ref="E127:G127"/>
    <mergeCell ref="E91:G91"/>
    <mergeCell ref="E94:G94"/>
    <mergeCell ref="E97:G97"/>
    <mergeCell ref="C100:G100"/>
    <mergeCell ref="E109:G109"/>
    <mergeCell ref="E102:G102"/>
    <mergeCell ref="E105:G105"/>
    <mergeCell ref="C123:G123"/>
    <mergeCell ref="C149:G149"/>
    <mergeCell ref="E130:G130"/>
    <mergeCell ref="E133:G133"/>
    <mergeCell ref="C139:G139"/>
    <mergeCell ref="C140:G140"/>
    <mergeCell ref="E136:G136"/>
    <mergeCell ref="C141:G141"/>
    <mergeCell ref="E142:G142"/>
    <mergeCell ref="E145:G145"/>
    <mergeCell ref="C148:G148"/>
    <mergeCell ref="C150:G150"/>
    <mergeCell ref="C151:G151"/>
    <mergeCell ref="C176:G176"/>
    <mergeCell ref="E178:G178"/>
    <mergeCell ref="E175:G175"/>
    <mergeCell ref="C177:G177"/>
    <mergeCell ref="C152:G152"/>
    <mergeCell ref="C153:G153"/>
    <mergeCell ref="C168:G168"/>
    <mergeCell ref="E169:G169"/>
    <mergeCell ref="A1:M1"/>
    <mergeCell ref="N1:N4"/>
    <mergeCell ref="A2:G4"/>
    <mergeCell ref="H2:M2"/>
    <mergeCell ref="H3:I3"/>
    <mergeCell ref="J3:K3"/>
    <mergeCell ref="L3:M3"/>
    <mergeCell ref="E174:G174"/>
    <mergeCell ref="E187:G187"/>
    <mergeCell ref="E179:G179"/>
    <mergeCell ref="C180:G180"/>
    <mergeCell ref="C181:G181"/>
    <mergeCell ref="C182:G182"/>
    <mergeCell ref="E184:G184"/>
    <mergeCell ref="E186:G186"/>
    <mergeCell ref="E183:G183"/>
    <mergeCell ref="E185:G185"/>
  </mergeCells>
  <printOptions/>
  <pageMargins left="0.17" right="0.19" top="0.17" bottom="0.18" header="0.5" footer="0.5"/>
  <pageSetup horizontalDpi="600" verticalDpi="600" orientation="portrait" paperSize="9" scale="72" r:id="rId1"/>
  <headerFooter alignWithMargins="0">
    <oddFooter>&amp;R9/&amp;P</oddFooter>
  </headerFooter>
  <colBreaks count="1" manualBreakCount="1">
    <brk id="17" max="18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N106"/>
  <sheetViews>
    <sheetView tabSelected="1" view="pageBreakPreview" zoomScaleSheetLayoutView="100" workbookViewId="0" topLeftCell="A1">
      <pane xSplit="7" ySplit="4" topLeftCell="K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8" sqref="M8"/>
    </sheetView>
  </sheetViews>
  <sheetFormatPr defaultColWidth="9.140625" defaultRowHeight="12.75"/>
  <cols>
    <col min="1" max="6" width="3.7109375" style="0" customWidth="1"/>
    <col min="7" max="7" width="31.140625" style="0" customWidth="1"/>
    <col min="8" max="8" width="12.421875" style="916" customWidth="1"/>
    <col min="9" max="9" width="12.8515625" style="917" customWidth="1"/>
    <col min="10" max="10" width="12.00390625" style="916" customWidth="1"/>
    <col min="11" max="11" width="12.8515625" style="917" customWidth="1"/>
    <col min="12" max="12" width="10.140625" style="916" customWidth="1"/>
    <col min="13" max="13" width="12.8515625" style="916" customWidth="1"/>
    <col min="14" max="14" width="15.140625" style="0" customWidth="1"/>
  </cols>
  <sheetData>
    <row r="1" spans="1:14" s="123" customFormat="1" ht="21.75" thickBot="1">
      <c r="A1" s="1234" t="s">
        <v>1065</v>
      </c>
      <c r="B1" s="1235"/>
      <c r="C1" s="1235"/>
      <c r="D1" s="1235"/>
      <c r="E1" s="1235"/>
      <c r="F1" s="1235"/>
      <c r="G1" s="1235"/>
      <c r="H1" s="1235"/>
      <c r="I1" s="1235"/>
      <c r="J1" s="1235"/>
      <c r="K1" s="1235"/>
      <c r="L1" s="1235"/>
      <c r="M1" s="1236"/>
      <c r="N1" s="1178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237" t="s">
        <v>76</v>
      </c>
      <c r="I2" s="1238"/>
      <c r="J2" s="1238"/>
      <c r="K2" s="1238"/>
      <c r="L2" s="1238"/>
      <c r="M2" s="1239"/>
      <c r="N2" s="1179"/>
    </row>
    <row r="3" spans="1:14" ht="21.75" thickBot="1">
      <c r="A3" s="1183"/>
      <c r="B3" s="1184"/>
      <c r="C3" s="1184"/>
      <c r="D3" s="1184"/>
      <c r="E3" s="1184"/>
      <c r="F3" s="1184"/>
      <c r="G3" s="1143"/>
      <c r="H3" s="1237" t="s">
        <v>77</v>
      </c>
      <c r="I3" s="1239"/>
      <c r="J3" s="1237" t="s">
        <v>78</v>
      </c>
      <c r="K3" s="1239"/>
      <c r="L3" s="1237" t="s">
        <v>79</v>
      </c>
      <c r="M3" s="1239"/>
      <c r="N3" s="1179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821" t="s">
        <v>80</v>
      </c>
      <c r="I4" s="822" t="s">
        <v>81</v>
      </c>
      <c r="J4" s="821" t="s">
        <v>80</v>
      </c>
      <c r="K4" s="822" t="s">
        <v>81</v>
      </c>
      <c r="L4" s="821" t="s">
        <v>80</v>
      </c>
      <c r="M4" s="820" t="s">
        <v>81</v>
      </c>
      <c r="N4" s="1180"/>
    </row>
    <row r="5" spans="1:14" ht="21.75" thickBot="1">
      <c r="A5" s="63" t="s">
        <v>434</v>
      </c>
      <c r="B5" s="72" t="s">
        <v>684</v>
      </c>
      <c r="C5" s="1173" t="s">
        <v>887</v>
      </c>
      <c r="D5" s="1173"/>
      <c r="E5" s="1173"/>
      <c r="F5" s="1173"/>
      <c r="G5" s="1137"/>
      <c r="H5" s="727"/>
      <c r="I5" s="727">
        <f>SUM(I6:I8)</f>
        <v>420006905.51</v>
      </c>
      <c r="J5" s="726"/>
      <c r="K5" s="726">
        <f>SUM(K6:K8)</f>
        <v>534677134.91</v>
      </c>
      <c r="L5" s="726"/>
      <c r="M5" s="726">
        <f>SUM(M6:M8)</f>
        <v>561544701.47</v>
      </c>
      <c r="N5" s="351" t="s">
        <v>292</v>
      </c>
    </row>
    <row r="6" spans="1:14" ht="21.75" thickBot="1">
      <c r="A6" s="86"/>
      <c r="B6" s="23" t="s">
        <v>434</v>
      </c>
      <c r="C6" s="57" t="s">
        <v>684</v>
      </c>
      <c r="D6" s="57">
        <v>1</v>
      </c>
      <c r="E6" s="1138" t="s">
        <v>888</v>
      </c>
      <c r="F6" s="1138"/>
      <c r="G6" s="1139"/>
      <c r="H6" s="823"/>
      <c r="I6" s="824">
        <v>23111569.54</v>
      </c>
      <c r="J6" s="825"/>
      <c r="K6" s="825">
        <v>27537492.04</v>
      </c>
      <c r="L6" s="826"/>
      <c r="M6" s="826">
        <v>47913923.64</v>
      </c>
      <c r="N6" s="284"/>
    </row>
    <row r="7" spans="1:14" ht="21.75" thickBot="1">
      <c r="A7" s="86"/>
      <c r="B7" s="23" t="s">
        <v>434</v>
      </c>
      <c r="C7" s="57" t="s">
        <v>684</v>
      </c>
      <c r="D7" s="57">
        <v>2</v>
      </c>
      <c r="E7" s="1138" t="s">
        <v>889</v>
      </c>
      <c r="F7" s="1138"/>
      <c r="G7" s="1139"/>
      <c r="H7" s="823"/>
      <c r="I7" s="824">
        <v>191052585.97</v>
      </c>
      <c r="J7" s="825"/>
      <c r="K7" s="825">
        <v>301296892.87</v>
      </c>
      <c r="L7" s="826"/>
      <c r="M7" s="826">
        <v>307788027.83</v>
      </c>
      <c r="N7" s="284"/>
    </row>
    <row r="8" spans="1:14" ht="21.75" thickBot="1">
      <c r="A8" s="86"/>
      <c r="B8" s="23" t="s">
        <v>434</v>
      </c>
      <c r="C8" s="57" t="s">
        <v>684</v>
      </c>
      <c r="D8" s="57">
        <v>3</v>
      </c>
      <c r="E8" s="1138" t="s">
        <v>890</v>
      </c>
      <c r="F8" s="1138"/>
      <c r="G8" s="1139"/>
      <c r="H8" s="823"/>
      <c r="I8" s="824">
        <v>205842750</v>
      </c>
      <c r="J8" s="825"/>
      <c r="K8" s="825">
        <v>205842750</v>
      </c>
      <c r="L8" s="826"/>
      <c r="M8" s="826">
        <v>205842750</v>
      </c>
      <c r="N8" s="284"/>
    </row>
    <row r="9" spans="1:14" ht="21.75" thickBot="1">
      <c r="A9" s="67" t="s">
        <v>434</v>
      </c>
      <c r="B9" s="69" t="s">
        <v>692</v>
      </c>
      <c r="C9" s="1173" t="s">
        <v>891</v>
      </c>
      <c r="D9" s="1173"/>
      <c r="E9" s="1173"/>
      <c r="F9" s="1173"/>
      <c r="G9" s="1137"/>
      <c r="H9" s="727"/>
      <c r="I9" s="727">
        <f>SUM(I10:I18)</f>
        <v>39702969.800000004</v>
      </c>
      <c r="J9" s="726"/>
      <c r="K9" s="726">
        <f>SUM(K10:K18)</f>
        <v>49094057.17</v>
      </c>
      <c r="L9" s="726"/>
      <c r="M9" s="726">
        <f>SUM(M10:M18)</f>
        <v>54910163.70999999</v>
      </c>
      <c r="N9" s="296" t="s">
        <v>293</v>
      </c>
    </row>
    <row r="10" spans="1:14" ht="21.75" thickBot="1">
      <c r="A10" s="86"/>
      <c r="B10" s="23" t="s">
        <v>434</v>
      </c>
      <c r="C10" s="57" t="s">
        <v>692</v>
      </c>
      <c r="D10" s="57">
        <v>1</v>
      </c>
      <c r="E10" s="1138" t="s">
        <v>892</v>
      </c>
      <c r="F10" s="1138"/>
      <c r="G10" s="1139"/>
      <c r="H10" s="823"/>
      <c r="I10" s="824">
        <v>12414464.72</v>
      </c>
      <c r="J10" s="825"/>
      <c r="K10" s="825">
        <v>16169792</v>
      </c>
      <c r="L10" s="826"/>
      <c r="M10" s="826">
        <v>18273025.15</v>
      </c>
      <c r="N10" s="284"/>
    </row>
    <row r="11" spans="1:14" ht="21.75" thickBot="1">
      <c r="A11" s="86"/>
      <c r="B11" s="23" t="s">
        <v>434</v>
      </c>
      <c r="C11" s="57" t="s">
        <v>692</v>
      </c>
      <c r="D11" s="57">
        <v>2</v>
      </c>
      <c r="E11" s="1138" t="s">
        <v>893</v>
      </c>
      <c r="F11" s="1138"/>
      <c r="G11" s="1139"/>
      <c r="H11" s="823"/>
      <c r="I11" s="824">
        <v>5882862.27</v>
      </c>
      <c r="J11" s="825"/>
      <c r="K11" s="825">
        <v>6816002.01</v>
      </c>
      <c r="L11" s="826"/>
      <c r="M11" s="826">
        <v>6844680.59</v>
      </c>
      <c r="N11" s="284"/>
    </row>
    <row r="12" spans="1:14" ht="21.75" thickBot="1">
      <c r="A12" s="86"/>
      <c r="B12" s="23" t="s">
        <v>434</v>
      </c>
      <c r="C12" s="57" t="s">
        <v>692</v>
      </c>
      <c r="D12" s="57">
        <v>3</v>
      </c>
      <c r="E12" s="1138" t="s">
        <v>894</v>
      </c>
      <c r="F12" s="1138"/>
      <c r="G12" s="1139"/>
      <c r="H12" s="823"/>
      <c r="I12" s="824">
        <v>532141.32</v>
      </c>
      <c r="J12" s="825"/>
      <c r="K12" s="825">
        <v>1544622.42</v>
      </c>
      <c r="L12" s="826"/>
      <c r="M12" s="826">
        <v>3149129.98</v>
      </c>
      <c r="N12" s="284"/>
    </row>
    <row r="13" spans="1:14" ht="21.75" thickBot="1">
      <c r="A13" s="86"/>
      <c r="B13" s="23" t="s">
        <v>434</v>
      </c>
      <c r="C13" s="57" t="s">
        <v>692</v>
      </c>
      <c r="D13" s="57">
        <v>4</v>
      </c>
      <c r="E13" s="1138" t="s">
        <v>895</v>
      </c>
      <c r="F13" s="1138"/>
      <c r="G13" s="1139"/>
      <c r="H13" s="823"/>
      <c r="I13" s="824">
        <v>1525748.73</v>
      </c>
      <c r="J13" s="825"/>
      <c r="K13" s="825">
        <v>1911650.89</v>
      </c>
      <c r="L13" s="826"/>
      <c r="M13" s="826">
        <v>2398153.12</v>
      </c>
      <c r="N13" s="284"/>
    </row>
    <row r="14" spans="1:14" ht="21.75" thickBot="1">
      <c r="A14" s="86"/>
      <c r="B14" s="23" t="s">
        <v>434</v>
      </c>
      <c r="C14" s="57" t="s">
        <v>692</v>
      </c>
      <c r="D14" s="57">
        <v>5</v>
      </c>
      <c r="E14" s="1138" t="s">
        <v>896</v>
      </c>
      <c r="F14" s="1138"/>
      <c r="G14" s="1139"/>
      <c r="H14" s="823"/>
      <c r="I14" s="824">
        <v>1543053.5</v>
      </c>
      <c r="J14" s="825"/>
      <c r="K14" s="825">
        <v>1959199.8</v>
      </c>
      <c r="L14" s="826"/>
      <c r="M14" s="826">
        <v>3054878.39</v>
      </c>
      <c r="N14" s="284"/>
    </row>
    <row r="15" spans="1:14" ht="21.75" thickBot="1">
      <c r="A15" s="86"/>
      <c r="B15" s="23" t="s">
        <v>434</v>
      </c>
      <c r="C15" s="57" t="s">
        <v>692</v>
      </c>
      <c r="D15" s="57">
        <v>6</v>
      </c>
      <c r="E15" s="1138" t="s">
        <v>596</v>
      </c>
      <c r="F15" s="1138"/>
      <c r="G15" s="1139"/>
      <c r="H15" s="823"/>
      <c r="I15" s="824">
        <v>2373241</v>
      </c>
      <c r="J15" s="825"/>
      <c r="K15" s="825">
        <v>4475913.42</v>
      </c>
      <c r="L15" s="826"/>
      <c r="M15" s="826">
        <v>5676981.4</v>
      </c>
      <c r="N15" s="284"/>
    </row>
    <row r="16" spans="1:14" ht="21.75" thickBot="1">
      <c r="A16" s="86"/>
      <c r="B16" s="23" t="s">
        <v>434</v>
      </c>
      <c r="C16" s="57" t="s">
        <v>692</v>
      </c>
      <c r="D16" s="57">
        <v>7</v>
      </c>
      <c r="E16" s="1138" t="s">
        <v>898</v>
      </c>
      <c r="F16" s="1138"/>
      <c r="G16" s="1139"/>
      <c r="H16" s="823"/>
      <c r="I16" s="824">
        <v>11236117.76</v>
      </c>
      <c r="J16" s="825"/>
      <c r="K16" s="825">
        <v>14736563.13</v>
      </c>
      <c r="L16" s="826"/>
      <c r="M16" s="826">
        <v>14061748.58</v>
      </c>
      <c r="N16" s="284"/>
    </row>
    <row r="17" spans="1:14" ht="21.75" thickBot="1">
      <c r="A17" s="86"/>
      <c r="B17" s="827" t="s">
        <v>434</v>
      </c>
      <c r="C17" s="828" t="s">
        <v>692</v>
      </c>
      <c r="D17" s="828">
        <v>8</v>
      </c>
      <c r="E17" s="471" t="s">
        <v>24</v>
      </c>
      <c r="F17" s="471"/>
      <c r="G17" s="472"/>
      <c r="H17" s="823"/>
      <c r="I17" s="829">
        <v>3300000</v>
      </c>
      <c r="J17" s="830"/>
      <c r="K17" s="830">
        <v>1083350</v>
      </c>
      <c r="L17" s="830"/>
      <c r="M17" s="830">
        <v>683350</v>
      </c>
      <c r="N17" s="284"/>
    </row>
    <row r="18" spans="1:14" s="368" customFormat="1" ht="21.75" thickBot="1">
      <c r="A18" s="360"/>
      <c r="B18" s="831"/>
      <c r="C18" s="832"/>
      <c r="D18" s="832"/>
      <c r="E18" s="833" t="s">
        <v>72</v>
      </c>
      <c r="F18" s="363"/>
      <c r="G18" s="364"/>
      <c r="H18" s="834"/>
      <c r="I18" s="835">
        <v>895340.5</v>
      </c>
      <c r="J18" s="836"/>
      <c r="K18" s="836">
        <v>396963.5</v>
      </c>
      <c r="L18" s="836"/>
      <c r="M18" s="836">
        <v>768216.5</v>
      </c>
      <c r="N18" s="837"/>
    </row>
    <row r="19" spans="1:14" ht="21.75" thickBot="1">
      <c r="A19" s="67" t="s">
        <v>434</v>
      </c>
      <c r="B19" s="69" t="s">
        <v>695</v>
      </c>
      <c r="C19" s="1173" t="s">
        <v>899</v>
      </c>
      <c r="D19" s="1173"/>
      <c r="E19" s="1173"/>
      <c r="F19" s="1173"/>
      <c r="G19" s="1137"/>
      <c r="H19" s="727"/>
      <c r="I19" s="727">
        <f>SUM(I20:I28)</f>
        <v>36732970.56</v>
      </c>
      <c r="J19" s="726"/>
      <c r="K19" s="726">
        <f>SUM(K20:K28)</f>
        <v>49094057.17</v>
      </c>
      <c r="L19" s="726"/>
      <c r="M19" s="726">
        <f>SUM(M20:M28)</f>
        <v>55021245.41</v>
      </c>
      <c r="N19" s="296" t="s">
        <v>294</v>
      </c>
    </row>
    <row r="20" spans="1:14" ht="21.75" thickBot="1">
      <c r="A20" s="86"/>
      <c r="B20" s="23" t="s">
        <v>434</v>
      </c>
      <c r="C20" s="57" t="s">
        <v>695</v>
      </c>
      <c r="D20" s="57">
        <v>1</v>
      </c>
      <c r="E20" s="1138" t="s">
        <v>892</v>
      </c>
      <c r="F20" s="1138"/>
      <c r="G20" s="1139"/>
      <c r="H20" s="823"/>
      <c r="I20" s="824">
        <v>12414464.72</v>
      </c>
      <c r="J20" s="825"/>
      <c r="K20" s="825">
        <v>16169792</v>
      </c>
      <c r="L20" s="826"/>
      <c r="M20" s="826">
        <v>18273025.15</v>
      </c>
      <c r="N20" s="284"/>
    </row>
    <row r="21" spans="1:14" ht="21.75" thickBot="1">
      <c r="A21" s="86"/>
      <c r="B21" s="23" t="s">
        <v>434</v>
      </c>
      <c r="C21" s="57" t="s">
        <v>695</v>
      </c>
      <c r="D21" s="57">
        <v>2</v>
      </c>
      <c r="E21" s="1138" t="s">
        <v>893</v>
      </c>
      <c r="F21" s="1138"/>
      <c r="G21" s="1139"/>
      <c r="H21" s="823"/>
      <c r="I21" s="824">
        <v>5882862.27</v>
      </c>
      <c r="J21" s="825"/>
      <c r="K21" s="825">
        <v>6816002.01</v>
      </c>
      <c r="L21" s="826"/>
      <c r="M21" s="826">
        <v>6844680.59</v>
      </c>
      <c r="N21" s="284"/>
    </row>
    <row r="22" spans="1:14" ht="21.75" thickBot="1">
      <c r="A22" s="86"/>
      <c r="B22" s="23" t="s">
        <v>434</v>
      </c>
      <c r="C22" s="57" t="s">
        <v>695</v>
      </c>
      <c r="D22" s="57">
        <v>3</v>
      </c>
      <c r="E22" s="1138" t="s">
        <v>894</v>
      </c>
      <c r="F22" s="1138"/>
      <c r="G22" s="1139"/>
      <c r="H22" s="823"/>
      <c r="I22" s="824">
        <v>532141.32</v>
      </c>
      <c r="J22" s="825"/>
      <c r="K22" s="825">
        <v>1544622.42</v>
      </c>
      <c r="L22" s="826"/>
      <c r="M22" s="826">
        <v>3149129.98</v>
      </c>
      <c r="N22" s="284"/>
    </row>
    <row r="23" spans="1:14" ht="21.75" thickBot="1">
      <c r="A23" s="86"/>
      <c r="B23" s="23" t="s">
        <v>434</v>
      </c>
      <c r="C23" s="57" t="s">
        <v>695</v>
      </c>
      <c r="D23" s="57">
        <v>4</v>
      </c>
      <c r="E23" s="1138" t="s">
        <v>895</v>
      </c>
      <c r="F23" s="1138"/>
      <c r="G23" s="1139"/>
      <c r="H23" s="823"/>
      <c r="I23" s="824">
        <v>1525748.73</v>
      </c>
      <c r="J23" s="825"/>
      <c r="K23" s="825">
        <v>1911650.89</v>
      </c>
      <c r="L23" s="826"/>
      <c r="M23" s="826">
        <v>2398153.12</v>
      </c>
      <c r="N23" s="284"/>
    </row>
    <row r="24" spans="1:14" ht="21.75" thickBot="1">
      <c r="A24" s="86"/>
      <c r="B24" s="23" t="s">
        <v>434</v>
      </c>
      <c r="C24" s="57" t="s">
        <v>695</v>
      </c>
      <c r="D24" s="57" t="s">
        <v>801</v>
      </c>
      <c r="E24" s="1138" t="s">
        <v>896</v>
      </c>
      <c r="F24" s="1138"/>
      <c r="G24" s="1139"/>
      <c r="H24" s="823"/>
      <c r="I24" s="824">
        <v>1543053.5</v>
      </c>
      <c r="J24" s="825"/>
      <c r="K24" s="825">
        <v>1959199.8</v>
      </c>
      <c r="L24" s="826"/>
      <c r="M24" s="826">
        <v>3054878.39</v>
      </c>
      <c r="N24" s="284"/>
    </row>
    <row r="25" spans="1:14" ht="21.75" thickBot="1">
      <c r="A25" s="86"/>
      <c r="B25" s="23" t="s">
        <v>434</v>
      </c>
      <c r="C25" s="57" t="s">
        <v>695</v>
      </c>
      <c r="D25" s="57" t="s">
        <v>802</v>
      </c>
      <c r="E25" s="1138" t="s">
        <v>897</v>
      </c>
      <c r="F25" s="1138"/>
      <c r="G25" s="1139"/>
      <c r="H25" s="823"/>
      <c r="I25" s="824">
        <v>2373241.76</v>
      </c>
      <c r="J25" s="825"/>
      <c r="K25" s="825">
        <v>4475913.42</v>
      </c>
      <c r="L25" s="826"/>
      <c r="M25" s="826">
        <v>5788063.1</v>
      </c>
      <c r="N25" s="284"/>
    </row>
    <row r="26" spans="1:14" ht="21.75" thickBot="1">
      <c r="A26" s="91"/>
      <c r="B26" s="23" t="s">
        <v>434</v>
      </c>
      <c r="C26" s="57" t="s">
        <v>695</v>
      </c>
      <c r="D26" s="57" t="s">
        <v>803</v>
      </c>
      <c r="E26" s="1138" t="s">
        <v>898</v>
      </c>
      <c r="F26" s="1138"/>
      <c r="G26" s="1139"/>
      <c r="H26" s="824"/>
      <c r="I26" s="824">
        <v>11236117.76</v>
      </c>
      <c r="J26" s="825"/>
      <c r="K26" s="825">
        <v>14736563.13</v>
      </c>
      <c r="L26" s="826"/>
      <c r="M26" s="826">
        <v>14061748.58</v>
      </c>
      <c r="N26" s="277"/>
    </row>
    <row r="27" spans="1:14" ht="21.75" thickBot="1">
      <c r="A27" s="86"/>
      <c r="B27" s="827" t="s">
        <v>434</v>
      </c>
      <c r="C27" s="828" t="s">
        <v>695</v>
      </c>
      <c r="D27" s="828">
        <v>8</v>
      </c>
      <c r="E27" s="471" t="s">
        <v>24</v>
      </c>
      <c r="F27" s="471"/>
      <c r="G27" s="472"/>
      <c r="H27" s="823"/>
      <c r="I27" s="829">
        <v>330000</v>
      </c>
      <c r="J27" s="830"/>
      <c r="K27" s="830">
        <v>1083350</v>
      </c>
      <c r="L27" s="830"/>
      <c r="M27" s="830">
        <v>683350</v>
      </c>
      <c r="N27" s="284"/>
    </row>
    <row r="28" spans="1:14" s="368" customFormat="1" ht="21.75" thickBot="1">
      <c r="A28" s="838"/>
      <c r="B28" s="831"/>
      <c r="C28" s="832"/>
      <c r="D28" s="832"/>
      <c r="E28" s="833" t="s">
        <v>72</v>
      </c>
      <c r="F28" s="363"/>
      <c r="G28" s="364"/>
      <c r="H28" s="835"/>
      <c r="I28" s="835">
        <v>895340.5</v>
      </c>
      <c r="J28" s="836"/>
      <c r="K28" s="836">
        <v>396963.5</v>
      </c>
      <c r="L28" s="836"/>
      <c r="M28" s="836">
        <v>768216.5</v>
      </c>
      <c r="N28" s="837"/>
    </row>
    <row r="29" spans="1:14" ht="21.75" thickBot="1">
      <c r="A29" s="68" t="s">
        <v>434</v>
      </c>
      <c r="B29" s="69" t="s">
        <v>699</v>
      </c>
      <c r="C29" s="1173" t="s">
        <v>900</v>
      </c>
      <c r="D29" s="1173"/>
      <c r="E29" s="1173"/>
      <c r="F29" s="1173"/>
      <c r="G29" s="1137"/>
      <c r="H29" s="694"/>
      <c r="I29" s="727">
        <f>I30+I31</f>
        <v>26837583.689999998</v>
      </c>
      <c r="J29" s="726"/>
      <c r="K29" s="726">
        <f>K30+K31</f>
        <v>40516720.01</v>
      </c>
      <c r="L29" s="726"/>
      <c r="M29" s="726">
        <f>M30+M31</f>
        <v>45719275.49999999</v>
      </c>
      <c r="N29" s="296" t="s">
        <v>295</v>
      </c>
    </row>
    <row r="30" spans="1:14" s="844" customFormat="1" ht="21.75" thickBot="1">
      <c r="A30" s="402"/>
      <c r="B30" s="403"/>
      <c r="C30" s="839" t="s">
        <v>217</v>
      </c>
      <c r="D30" s="839"/>
      <c r="E30" s="839"/>
      <c r="F30" s="839"/>
      <c r="G30" s="840"/>
      <c r="H30" s="841"/>
      <c r="I30" s="842">
        <f>I32-I19</f>
        <v>18979090.769999996</v>
      </c>
      <c r="J30" s="843"/>
      <c r="K30" s="843">
        <f>K32-K19</f>
        <v>28476589.519999996</v>
      </c>
      <c r="L30" s="843"/>
      <c r="M30" s="843">
        <f>M32-M19</f>
        <v>28957768.099999994</v>
      </c>
      <c r="N30" s="552"/>
    </row>
    <row r="31" spans="1:14" s="844" customFormat="1" ht="21.75" thickBot="1">
      <c r="A31" s="402"/>
      <c r="B31" s="403"/>
      <c r="C31" s="839" t="s">
        <v>218</v>
      </c>
      <c r="D31" s="839"/>
      <c r="E31" s="839"/>
      <c r="F31" s="839"/>
      <c r="G31" s="840"/>
      <c r="H31" s="841"/>
      <c r="I31" s="842">
        <v>7858492.92</v>
      </c>
      <c r="J31" s="843"/>
      <c r="K31" s="843">
        <v>12040130.49</v>
      </c>
      <c r="L31" s="843"/>
      <c r="M31" s="843">
        <v>16761507.4</v>
      </c>
      <c r="N31" s="552"/>
    </row>
    <row r="32" spans="1:14" ht="21.75" thickBot="1">
      <c r="A32" s="67" t="s">
        <v>434</v>
      </c>
      <c r="B32" s="69" t="s">
        <v>701</v>
      </c>
      <c r="C32" s="1173" t="s">
        <v>901</v>
      </c>
      <c r="D32" s="1173"/>
      <c r="E32" s="1173"/>
      <c r="F32" s="1173"/>
      <c r="G32" s="1137"/>
      <c r="H32" s="727"/>
      <c r="I32" s="727">
        <f>I33+I42</f>
        <v>55712061.33</v>
      </c>
      <c r="J32" s="726"/>
      <c r="K32" s="726">
        <f>K33+K42</f>
        <v>77570646.69</v>
      </c>
      <c r="L32" s="726"/>
      <c r="M32" s="726">
        <f>M33+M42</f>
        <v>83979013.50999999</v>
      </c>
      <c r="N32" s="296" t="s">
        <v>296</v>
      </c>
    </row>
    <row r="33" spans="1:14" s="135" customFormat="1" ht="21.75" thickBot="1">
      <c r="A33" s="85"/>
      <c r="B33" s="29" t="s">
        <v>434</v>
      </c>
      <c r="C33" s="29" t="s">
        <v>701</v>
      </c>
      <c r="D33" s="29">
        <v>1</v>
      </c>
      <c r="E33" s="213" t="s">
        <v>69</v>
      </c>
      <c r="F33" s="213"/>
      <c r="G33" s="231"/>
      <c r="H33" s="845"/>
      <c r="I33" s="846">
        <f>SUM(I34:I41)</f>
        <v>28171909.78</v>
      </c>
      <c r="J33" s="845"/>
      <c r="K33" s="847">
        <f>SUM(K34:K41)</f>
        <v>36110153.32</v>
      </c>
      <c r="L33" s="847"/>
      <c r="M33" s="847">
        <f>SUM(M34:M41)</f>
        <v>38541938.199999996</v>
      </c>
      <c r="N33" s="542"/>
    </row>
    <row r="34" spans="1:14" ht="21.75" thickBot="1">
      <c r="A34" s="91"/>
      <c r="B34" s="124"/>
      <c r="C34" s="37" t="s">
        <v>434</v>
      </c>
      <c r="D34" s="37" t="s">
        <v>701</v>
      </c>
      <c r="E34" s="848" t="s">
        <v>684</v>
      </c>
      <c r="F34" s="849">
        <v>1</v>
      </c>
      <c r="G34" s="850" t="s">
        <v>892</v>
      </c>
      <c r="H34" s="851"/>
      <c r="I34" s="852">
        <v>11098646</v>
      </c>
      <c r="J34" s="853"/>
      <c r="K34" s="854">
        <v>14974006</v>
      </c>
      <c r="L34" s="854"/>
      <c r="M34" s="854">
        <v>16984083.9</v>
      </c>
      <c r="N34" s="855"/>
    </row>
    <row r="35" spans="1:14" s="863" customFormat="1" ht="21.75" thickBot="1">
      <c r="A35" s="469"/>
      <c r="B35" s="856"/>
      <c r="C35" s="848" t="s">
        <v>434</v>
      </c>
      <c r="D35" s="848" t="s">
        <v>701</v>
      </c>
      <c r="E35" s="848" t="s">
        <v>684</v>
      </c>
      <c r="F35" s="849">
        <v>2</v>
      </c>
      <c r="G35" s="857" t="s">
        <v>893</v>
      </c>
      <c r="H35" s="858"/>
      <c r="I35" s="859">
        <v>4181207.02</v>
      </c>
      <c r="J35" s="860"/>
      <c r="K35" s="861">
        <v>4440288.26</v>
      </c>
      <c r="L35" s="861"/>
      <c r="M35" s="861">
        <v>4418052.01</v>
      </c>
      <c r="N35" s="862"/>
    </row>
    <row r="36" spans="1:14" s="863" customFormat="1" ht="21.75" thickBot="1">
      <c r="A36" s="469"/>
      <c r="B36" s="856"/>
      <c r="C36" s="848" t="s">
        <v>434</v>
      </c>
      <c r="D36" s="848" t="s">
        <v>701</v>
      </c>
      <c r="E36" s="848" t="s">
        <v>684</v>
      </c>
      <c r="F36" s="849">
        <v>3</v>
      </c>
      <c r="G36" s="857" t="s">
        <v>894</v>
      </c>
      <c r="H36" s="858"/>
      <c r="I36" s="864" t="s">
        <v>216</v>
      </c>
      <c r="J36" s="860"/>
      <c r="K36" s="865" t="s">
        <v>122</v>
      </c>
      <c r="L36" s="861"/>
      <c r="M36" s="861">
        <v>0</v>
      </c>
      <c r="N36" s="862"/>
    </row>
    <row r="37" spans="1:14" s="863" customFormat="1" ht="21.75" thickBot="1">
      <c r="A37" s="469"/>
      <c r="B37" s="856"/>
      <c r="C37" s="848" t="s">
        <v>434</v>
      </c>
      <c r="D37" s="848" t="s">
        <v>701</v>
      </c>
      <c r="E37" s="848" t="s">
        <v>684</v>
      </c>
      <c r="F37" s="849">
        <v>4</v>
      </c>
      <c r="G37" s="857" t="s">
        <v>895</v>
      </c>
      <c r="H37" s="858"/>
      <c r="I37" s="864" t="s">
        <v>122</v>
      </c>
      <c r="J37" s="860"/>
      <c r="K37" s="865" t="s">
        <v>122</v>
      </c>
      <c r="L37" s="861"/>
      <c r="M37" s="861">
        <v>0</v>
      </c>
      <c r="N37" s="862"/>
    </row>
    <row r="38" spans="1:14" ht="21.75" thickBot="1">
      <c r="A38" s="91"/>
      <c r="B38" s="124"/>
      <c r="C38" s="848" t="s">
        <v>434</v>
      </c>
      <c r="D38" s="848" t="s">
        <v>701</v>
      </c>
      <c r="E38" s="848" t="s">
        <v>684</v>
      </c>
      <c r="F38" s="849">
        <v>5</v>
      </c>
      <c r="G38" s="850" t="s">
        <v>896</v>
      </c>
      <c r="H38" s="851"/>
      <c r="I38" s="852">
        <v>1513263.5</v>
      </c>
      <c r="J38" s="853"/>
      <c r="K38" s="854">
        <v>1907776.16</v>
      </c>
      <c r="L38" s="854"/>
      <c r="M38" s="854">
        <v>2932885.91</v>
      </c>
      <c r="N38" s="855"/>
    </row>
    <row r="39" spans="1:14" ht="21.75" thickBot="1">
      <c r="A39" s="91"/>
      <c r="B39" s="124"/>
      <c r="C39" s="848" t="s">
        <v>434</v>
      </c>
      <c r="D39" s="848" t="s">
        <v>701</v>
      </c>
      <c r="E39" s="848" t="s">
        <v>684</v>
      </c>
      <c r="F39" s="849">
        <v>6</v>
      </c>
      <c r="G39" s="850" t="s">
        <v>897</v>
      </c>
      <c r="H39" s="851"/>
      <c r="I39" s="866">
        <v>142675.5</v>
      </c>
      <c r="J39" s="867"/>
      <c r="K39" s="854">
        <v>51519.75</v>
      </c>
      <c r="L39" s="854"/>
      <c r="M39" s="854">
        <v>145167.8</v>
      </c>
      <c r="N39" s="855"/>
    </row>
    <row r="40" spans="1:14" s="124" customFormat="1" ht="21.75" thickBot="1">
      <c r="A40" s="91"/>
      <c r="C40" s="848" t="s">
        <v>434</v>
      </c>
      <c r="D40" s="848" t="s">
        <v>701</v>
      </c>
      <c r="E40" s="848" t="s">
        <v>684</v>
      </c>
      <c r="F40" s="849">
        <v>7</v>
      </c>
      <c r="G40" s="850" t="s">
        <v>898</v>
      </c>
      <c r="H40" s="851"/>
      <c r="I40" s="868">
        <v>11236117.76</v>
      </c>
      <c r="J40" s="869"/>
      <c r="K40" s="854">
        <v>14736563.15</v>
      </c>
      <c r="L40" s="854"/>
      <c r="M40" s="854">
        <v>14061748.58</v>
      </c>
      <c r="N40" s="855"/>
    </row>
    <row r="41" spans="1:14" ht="21.75" thickBot="1">
      <c r="A41" s="91"/>
      <c r="B41" s="124"/>
      <c r="C41" s="848" t="s">
        <v>434</v>
      </c>
      <c r="D41" s="848" t="s">
        <v>701</v>
      </c>
      <c r="E41" s="848" t="s">
        <v>684</v>
      </c>
      <c r="F41" s="849">
        <v>8</v>
      </c>
      <c r="G41" s="870" t="s">
        <v>71</v>
      </c>
      <c r="H41" s="871"/>
      <c r="I41" s="852"/>
      <c r="J41" s="853"/>
      <c r="K41" s="854"/>
      <c r="L41" s="854"/>
      <c r="M41" s="854"/>
      <c r="N41" s="872"/>
    </row>
    <row r="42" spans="1:14" s="135" customFormat="1" ht="21.75" thickBot="1">
      <c r="A42" s="85"/>
      <c r="B42" s="29" t="s">
        <v>434</v>
      </c>
      <c r="C42" s="29" t="s">
        <v>701</v>
      </c>
      <c r="D42" s="29" t="s">
        <v>689</v>
      </c>
      <c r="E42" s="213" t="s">
        <v>70</v>
      </c>
      <c r="F42" s="213"/>
      <c r="G42" s="231"/>
      <c r="H42" s="845"/>
      <c r="I42" s="846">
        <v>27540151.55</v>
      </c>
      <c r="J42" s="845"/>
      <c r="K42" s="847">
        <v>41460493.37</v>
      </c>
      <c r="L42" s="847"/>
      <c r="M42" s="847">
        <v>45437075.31</v>
      </c>
      <c r="N42" s="542"/>
    </row>
    <row r="43" spans="1:14" s="108" customFormat="1" ht="21" customHeight="1" thickBot="1">
      <c r="A43" s="67" t="s">
        <v>434</v>
      </c>
      <c r="B43" s="69" t="s">
        <v>703</v>
      </c>
      <c r="C43" s="1173" t="s">
        <v>950</v>
      </c>
      <c r="D43" s="1173"/>
      <c r="E43" s="1173"/>
      <c r="F43" s="1173"/>
      <c r="G43" s="1137"/>
      <c r="H43" s="873"/>
      <c r="I43" s="873">
        <v>22142884.75</v>
      </c>
      <c r="J43" s="874"/>
      <c r="K43" s="874">
        <v>28417767.46</v>
      </c>
      <c r="L43" s="874"/>
      <c r="M43" s="874">
        <v>36268603.52</v>
      </c>
      <c r="N43" s="296" t="s">
        <v>297</v>
      </c>
    </row>
    <row r="44" spans="1:14" s="108" customFormat="1" ht="21.75" customHeight="1">
      <c r="A44" s="62" t="s">
        <v>434</v>
      </c>
      <c r="B44" s="70" t="s">
        <v>705</v>
      </c>
      <c r="C44" s="1169" t="s">
        <v>661</v>
      </c>
      <c r="D44" s="1169"/>
      <c r="E44" s="1169"/>
      <c r="F44" s="1169"/>
      <c r="G44" s="1150"/>
      <c r="H44" s="875"/>
      <c r="I44" s="875">
        <v>13790915.54</v>
      </c>
      <c r="J44" s="876"/>
      <c r="K44" s="876">
        <v>77595869.59</v>
      </c>
      <c r="L44" s="876"/>
      <c r="M44" s="876">
        <v>46714625.74</v>
      </c>
      <c r="N44" s="303" t="s">
        <v>298</v>
      </c>
    </row>
    <row r="45" spans="1:14" ht="21.75" customHeight="1" thickBot="1">
      <c r="A45" s="62"/>
      <c r="B45" s="70"/>
      <c r="C45" s="1170" t="s">
        <v>511</v>
      </c>
      <c r="D45" s="1170"/>
      <c r="E45" s="1170"/>
      <c r="F45" s="1170"/>
      <c r="G45" s="1120"/>
      <c r="H45" s="875"/>
      <c r="I45" s="875"/>
      <c r="J45" s="877"/>
      <c r="K45" s="877"/>
      <c r="L45" s="877"/>
      <c r="M45" s="877"/>
      <c r="N45" s="305"/>
    </row>
    <row r="46" spans="1:14" ht="21">
      <c r="A46" s="68" t="s">
        <v>434</v>
      </c>
      <c r="B46" s="71" t="s">
        <v>707</v>
      </c>
      <c r="C46" s="1214" t="s">
        <v>902</v>
      </c>
      <c r="D46" s="1214"/>
      <c r="E46" s="1214"/>
      <c r="F46" s="1214"/>
      <c r="G46" s="1215"/>
      <c r="H46" s="878"/>
      <c r="I46" s="878">
        <v>8431190.79</v>
      </c>
      <c r="J46" s="879"/>
      <c r="K46" s="879">
        <v>2306379.59</v>
      </c>
      <c r="L46" s="879"/>
      <c r="M46" s="879">
        <f>M48+M50+M52+M100</f>
        <v>2912021.23</v>
      </c>
      <c r="N46" s="350" t="s">
        <v>299</v>
      </c>
    </row>
    <row r="47" spans="1:14" ht="21.75" thickBot="1">
      <c r="A47" s="63"/>
      <c r="B47" s="72"/>
      <c r="C47" s="1159" t="s">
        <v>903</v>
      </c>
      <c r="D47" s="1159"/>
      <c r="E47" s="1159"/>
      <c r="F47" s="1159"/>
      <c r="G47" s="1145"/>
      <c r="H47" s="880"/>
      <c r="I47" s="880"/>
      <c r="J47" s="881"/>
      <c r="K47" s="881"/>
      <c r="L47" s="881"/>
      <c r="M47" s="881"/>
      <c r="N47" s="351"/>
    </row>
    <row r="48" spans="1:14" ht="21">
      <c r="A48" s="106"/>
      <c r="B48" s="80" t="s">
        <v>434</v>
      </c>
      <c r="C48" s="58" t="s">
        <v>707</v>
      </c>
      <c r="D48" s="58">
        <v>1</v>
      </c>
      <c r="E48" s="1242" t="s">
        <v>904</v>
      </c>
      <c r="F48" s="1242"/>
      <c r="G48" s="1243"/>
      <c r="H48" s="882"/>
      <c r="I48" s="882"/>
      <c r="J48" s="883"/>
      <c r="K48" s="883"/>
      <c r="L48" s="884"/>
      <c r="M48" s="884">
        <v>623762.5</v>
      </c>
      <c r="N48" s="885"/>
    </row>
    <row r="49" spans="1:14" ht="21.75" thickBot="1">
      <c r="A49" s="86"/>
      <c r="B49" s="5"/>
      <c r="C49" s="59"/>
      <c r="D49" s="59"/>
      <c r="E49" s="1240" t="s">
        <v>905</v>
      </c>
      <c r="F49" s="1240"/>
      <c r="G49" s="1241"/>
      <c r="H49" s="886"/>
      <c r="I49" s="886"/>
      <c r="J49" s="887"/>
      <c r="K49" s="887"/>
      <c r="L49" s="888"/>
      <c r="M49" s="888"/>
      <c r="N49" s="284"/>
    </row>
    <row r="50" spans="1:14" ht="21">
      <c r="A50" s="106"/>
      <c r="B50" s="80" t="s">
        <v>434</v>
      </c>
      <c r="C50" s="58" t="s">
        <v>707</v>
      </c>
      <c r="D50" s="58">
        <v>2</v>
      </c>
      <c r="E50" s="1242" t="s">
        <v>906</v>
      </c>
      <c r="F50" s="1242"/>
      <c r="G50" s="1243"/>
      <c r="H50" s="882"/>
      <c r="I50" s="882"/>
      <c r="J50" s="883"/>
      <c r="K50" s="883"/>
      <c r="L50" s="884"/>
      <c r="M50" s="884">
        <v>0</v>
      </c>
      <c r="N50" s="889"/>
    </row>
    <row r="51" spans="1:14" ht="21.75" thickBot="1">
      <c r="A51" s="86"/>
      <c r="B51" s="5"/>
      <c r="C51" s="59"/>
      <c r="D51" s="59"/>
      <c r="E51" s="1240" t="s">
        <v>907</v>
      </c>
      <c r="F51" s="1240"/>
      <c r="G51" s="1241"/>
      <c r="H51" s="886"/>
      <c r="I51" s="886"/>
      <c r="J51" s="887"/>
      <c r="K51" s="887"/>
      <c r="L51" s="888"/>
      <c r="M51" s="888"/>
      <c r="N51" s="284"/>
    </row>
    <row r="52" spans="1:14" ht="21.75" thickBot="1">
      <c r="A52" s="67" t="s">
        <v>434</v>
      </c>
      <c r="B52" s="69" t="s">
        <v>708</v>
      </c>
      <c r="C52" s="1173" t="s">
        <v>908</v>
      </c>
      <c r="D52" s="1173"/>
      <c r="E52" s="1173"/>
      <c r="F52" s="1173"/>
      <c r="G52" s="1137"/>
      <c r="H52" s="873"/>
      <c r="I52" s="873"/>
      <c r="J52" s="874"/>
      <c r="K52" s="874"/>
      <c r="L52" s="874"/>
      <c r="M52" s="874">
        <f>M53+M61+M87+M88+M93+M99</f>
        <v>1354620.07</v>
      </c>
      <c r="N52" s="296" t="s">
        <v>299</v>
      </c>
    </row>
    <row r="53" spans="1:14" ht="21.75" thickBot="1">
      <c r="A53" s="85"/>
      <c r="B53" s="20" t="s">
        <v>434</v>
      </c>
      <c r="C53" s="21" t="s">
        <v>708</v>
      </c>
      <c r="D53" s="21">
        <v>1</v>
      </c>
      <c r="E53" s="1157" t="s">
        <v>909</v>
      </c>
      <c r="F53" s="1157"/>
      <c r="G53" s="1136"/>
      <c r="H53" s="890"/>
      <c r="I53" s="585"/>
      <c r="J53" s="891"/>
      <c r="K53" s="891"/>
      <c r="L53" s="892"/>
      <c r="M53" s="892">
        <f>SUM(M54:M60)</f>
        <v>648947.33</v>
      </c>
      <c r="N53" s="542"/>
    </row>
    <row r="54" spans="1:14" ht="21.75" thickBot="1">
      <c r="A54" s="86"/>
      <c r="B54" s="23"/>
      <c r="C54" s="57" t="s">
        <v>434</v>
      </c>
      <c r="D54" s="57" t="s">
        <v>708</v>
      </c>
      <c r="E54" s="57" t="s">
        <v>684</v>
      </c>
      <c r="F54" s="57">
        <v>1</v>
      </c>
      <c r="G54" s="150" t="s">
        <v>910</v>
      </c>
      <c r="H54" s="886"/>
      <c r="I54" s="893"/>
      <c r="J54" s="894"/>
      <c r="K54" s="894"/>
      <c r="L54" s="894"/>
      <c r="M54" s="894">
        <v>648047.33</v>
      </c>
      <c r="N54" s="284"/>
    </row>
    <row r="55" spans="1:14" ht="21.75" thickBot="1">
      <c r="A55" s="86"/>
      <c r="B55" s="23"/>
      <c r="C55" s="57" t="s">
        <v>434</v>
      </c>
      <c r="D55" s="57" t="s">
        <v>708</v>
      </c>
      <c r="E55" s="57" t="s">
        <v>684</v>
      </c>
      <c r="F55" s="57">
        <v>1</v>
      </c>
      <c r="G55" s="150" t="s">
        <v>911</v>
      </c>
      <c r="H55" s="886"/>
      <c r="I55" s="893"/>
      <c r="J55" s="894"/>
      <c r="K55" s="894"/>
      <c r="L55" s="894"/>
      <c r="M55" s="894"/>
      <c r="N55" s="284"/>
    </row>
    <row r="56" spans="1:14" ht="21.75" thickBot="1">
      <c r="A56" s="86"/>
      <c r="B56" s="23"/>
      <c r="C56" s="57" t="s">
        <v>434</v>
      </c>
      <c r="D56" s="57" t="s">
        <v>708</v>
      </c>
      <c r="E56" s="57" t="s">
        <v>684</v>
      </c>
      <c r="F56" s="57">
        <v>1</v>
      </c>
      <c r="G56" s="150" t="s">
        <v>912</v>
      </c>
      <c r="H56" s="886"/>
      <c r="I56" s="893"/>
      <c r="J56" s="894"/>
      <c r="K56" s="894"/>
      <c r="L56" s="894"/>
      <c r="M56" s="894">
        <v>900</v>
      </c>
      <c r="N56" s="284"/>
    </row>
    <row r="57" spans="1:14" ht="21.75" thickBot="1">
      <c r="A57" s="86"/>
      <c r="B57" s="23"/>
      <c r="C57" s="57" t="s">
        <v>434</v>
      </c>
      <c r="D57" s="57" t="s">
        <v>708</v>
      </c>
      <c r="E57" s="57" t="s">
        <v>684</v>
      </c>
      <c r="F57" s="57">
        <v>1</v>
      </c>
      <c r="G57" s="150" t="s">
        <v>913</v>
      </c>
      <c r="H57" s="886"/>
      <c r="I57" s="893"/>
      <c r="J57" s="894"/>
      <c r="K57" s="894"/>
      <c r="L57" s="894"/>
      <c r="M57" s="894"/>
      <c r="N57" s="284"/>
    </row>
    <row r="58" spans="1:14" ht="21.75" thickBot="1">
      <c r="A58" s="86"/>
      <c r="B58" s="23"/>
      <c r="C58" s="57" t="s">
        <v>434</v>
      </c>
      <c r="D58" s="57" t="s">
        <v>708</v>
      </c>
      <c r="E58" s="57" t="s">
        <v>684</v>
      </c>
      <c r="F58" s="57">
        <v>1</v>
      </c>
      <c r="G58" s="150" t="s">
        <v>914</v>
      </c>
      <c r="H58" s="886"/>
      <c r="I58" s="893"/>
      <c r="J58" s="894"/>
      <c r="K58" s="894"/>
      <c r="L58" s="894"/>
      <c r="M58" s="894"/>
      <c r="N58" s="284"/>
    </row>
    <row r="59" spans="1:14" ht="21.75" thickBot="1">
      <c r="A59" s="86"/>
      <c r="B59" s="23"/>
      <c r="C59" s="57" t="s">
        <v>434</v>
      </c>
      <c r="D59" s="57" t="s">
        <v>708</v>
      </c>
      <c r="E59" s="57" t="s">
        <v>684</v>
      </c>
      <c r="F59" s="57">
        <v>1</v>
      </c>
      <c r="G59" s="150" t="s">
        <v>915</v>
      </c>
      <c r="H59" s="886"/>
      <c r="I59" s="893"/>
      <c r="J59" s="894"/>
      <c r="K59" s="894"/>
      <c r="L59" s="894"/>
      <c r="M59" s="894"/>
      <c r="N59" s="284"/>
    </row>
    <row r="60" spans="1:14" ht="21.75" thickBot="1">
      <c r="A60" s="86"/>
      <c r="B60" s="23"/>
      <c r="C60" s="57" t="s">
        <v>434</v>
      </c>
      <c r="D60" s="57" t="s">
        <v>708</v>
      </c>
      <c r="E60" s="57" t="s">
        <v>684</v>
      </c>
      <c r="F60" s="57">
        <v>1</v>
      </c>
      <c r="G60" s="150" t="s">
        <v>916</v>
      </c>
      <c r="H60" s="886"/>
      <c r="I60" s="893"/>
      <c r="J60" s="894"/>
      <c r="K60" s="894"/>
      <c r="L60" s="894"/>
      <c r="M60" s="894"/>
      <c r="N60" s="284"/>
    </row>
    <row r="61" spans="1:14" ht="21.75" thickBot="1">
      <c r="A61" s="85"/>
      <c r="B61" s="20" t="s">
        <v>434</v>
      </c>
      <c r="C61" s="21" t="s">
        <v>708</v>
      </c>
      <c r="D61" s="21">
        <v>2</v>
      </c>
      <c r="E61" s="1157" t="s">
        <v>219</v>
      </c>
      <c r="F61" s="1157"/>
      <c r="G61" s="1136"/>
      <c r="H61" s="890"/>
      <c r="I61" s="585"/>
      <c r="J61" s="891"/>
      <c r="K61" s="891"/>
      <c r="L61" s="892"/>
      <c r="M61" s="892">
        <v>435000</v>
      </c>
      <c r="N61" s="542"/>
    </row>
    <row r="62" spans="1:14" ht="21.75" thickBot="1">
      <c r="A62" s="86"/>
      <c r="B62" s="15"/>
      <c r="C62" s="57" t="s">
        <v>434</v>
      </c>
      <c r="D62" s="16" t="s">
        <v>708</v>
      </c>
      <c r="E62" s="16" t="s">
        <v>692</v>
      </c>
      <c r="F62" s="16">
        <v>1</v>
      </c>
      <c r="G62" s="17" t="s">
        <v>220</v>
      </c>
      <c r="H62" s="886"/>
      <c r="I62" s="895"/>
      <c r="J62" s="894"/>
      <c r="K62" s="896"/>
      <c r="L62" s="896"/>
      <c r="M62" s="896"/>
      <c r="N62" s="623"/>
    </row>
    <row r="63" spans="1:14" ht="21.75" thickBot="1">
      <c r="A63" s="86"/>
      <c r="B63" s="15"/>
      <c r="C63" s="57"/>
      <c r="D63" s="16"/>
      <c r="E63" s="16"/>
      <c r="F63" s="16"/>
      <c r="G63" s="17" t="s">
        <v>917</v>
      </c>
      <c r="H63" s="886"/>
      <c r="I63" s="895"/>
      <c r="J63" s="894"/>
      <c r="K63" s="896"/>
      <c r="L63" s="896"/>
      <c r="M63" s="896"/>
      <c r="N63" s="623"/>
    </row>
    <row r="64" spans="1:14" ht="21.75" thickBot="1">
      <c r="A64" s="86"/>
      <c r="B64" s="15"/>
      <c r="C64" s="57" t="s">
        <v>434</v>
      </c>
      <c r="D64" s="16" t="s">
        <v>708</v>
      </c>
      <c r="E64" s="16" t="s">
        <v>692</v>
      </c>
      <c r="F64" s="16">
        <v>2</v>
      </c>
      <c r="G64" s="17" t="s">
        <v>918</v>
      </c>
      <c r="H64" s="886"/>
      <c r="I64" s="895"/>
      <c r="J64" s="894"/>
      <c r="K64" s="896"/>
      <c r="L64" s="896"/>
      <c r="M64" s="896"/>
      <c r="N64" s="623"/>
    </row>
    <row r="65" spans="1:14" ht="21.75" thickBot="1">
      <c r="A65" s="86"/>
      <c r="B65" s="15"/>
      <c r="C65" s="57" t="s">
        <v>434</v>
      </c>
      <c r="D65" s="16" t="s">
        <v>708</v>
      </c>
      <c r="E65" s="16" t="s">
        <v>692</v>
      </c>
      <c r="F65" s="16">
        <v>3</v>
      </c>
      <c r="G65" s="17" t="s">
        <v>919</v>
      </c>
      <c r="H65" s="886"/>
      <c r="I65" s="895"/>
      <c r="J65" s="894"/>
      <c r="K65" s="896"/>
      <c r="L65" s="896"/>
      <c r="M65" s="896"/>
      <c r="N65" s="623"/>
    </row>
    <row r="66" spans="1:14" ht="21.75" thickBot="1">
      <c r="A66" s="86"/>
      <c r="B66" s="15"/>
      <c r="C66" s="57" t="s">
        <v>434</v>
      </c>
      <c r="D66" s="16" t="s">
        <v>708</v>
      </c>
      <c r="E66" s="16" t="s">
        <v>692</v>
      </c>
      <c r="F66" s="16">
        <v>4</v>
      </c>
      <c r="G66" s="17" t="s">
        <v>920</v>
      </c>
      <c r="H66" s="886"/>
      <c r="I66" s="895"/>
      <c r="J66" s="894"/>
      <c r="K66" s="896"/>
      <c r="L66" s="896"/>
      <c r="M66" s="896"/>
      <c r="N66" s="623"/>
    </row>
    <row r="67" spans="1:14" ht="21.75" thickBot="1">
      <c r="A67" s="91"/>
      <c r="B67" s="15"/>
      <c r="C67" s="57" t="s">
        <v>434</v>
      </c>
      <c r="D67" s="16" t="s">
        <v>708</v>
      </c>
      <c r="E67" s="16" t="s">
        <v>692</v>
      </c>
      <c r="F67" s="16">
        <v>5</v>
      </c>
      <c r="G67" s="17" t="s">
        <v>921</v>
      </c>
      <c r="H67" s="893"/>
      <c r="I67" s="895"/>
      <c r="J67" s="894"/>
      <c r="K67" s="896"/>
      <c r="L67" s="896"/>
      <c r="M67" s="896"/>
      <c r="N67" s="532"/>
    </row>
    <row r="68" spans="1:14" ht="21.75" thickBot="1">
      <c r="A68" s="86"/>
      <c r="B68" s="15"/>
      <c r="C68" s="57" t="s">
        <v>434</v>
      </c>
      <c r="D68" s="16" t="s">
        <v>708</v>
      </c>
      <c r="E68" s="16" t="s">
        <v>692</v>
      </c>
      <c r="F68" s="16">
        <v>6</v>
      </c>
      <c r="G68" s="17" t="s">
        <v>922</v>
      </c>
      <c r="H68" s="886"/>
      <c r="I68" s="895"/>
      <c r="J68" s="894"/>
      <c r="K68" s="896"/>
      <c r="L68" s="896"/>
      <c r="M68" s="896"/>
      <c r="N68" s="623"/>
    </row>
    <row r="69" spans="1:14" ht="21.75" thickBot="1">
      <c r="A69" s="86"/>
      <c r="B69" s="15"/>
      <c r="C69" s="57" t="s">
        <v>434</v>
      </c>
      <c r="D69" s="16" t="s">
        <v>708</v>
      </c>
      <c r="E69" s="16" t="s">
        <v>692</v>
      </c>
      <c r="F69" s="16">
        <v>7</v>
      </c>
      <c r="G69" s="17" t="s">
        <v>923</v>
      </c>
      <c r="H69" s="886"/>
      <c r="I69" s="895"/>
      <c r="J69" s="894"/>
      <c r="K69" s="896"/>
      <c r="L69" s="896"/>
      <c r="M69" s="896"/>
      <c r="N69" s="623"/>
    </row>
    <row r="70" spans="1:14" ht="21.75" thickBot="1">
      <c r="A70" s="86"/>
      <c r="B70" s="15"/>
      <c r="C70" s="57" t="s">
        <v>434</v>
      </c>
      <c r="D70" s="16" t="s">
        <v>708</v>
      </c>
      <c r="E70" s="16" t="s">
        <v>692</v>
      </c>
      <c r="F70" s="16">
        <v>8</v>
      </c>
      <c r="G70" s="17" t="s">
        <v>924</v>
      </c>
      <c r="H70" s="886"/>
      <c r="I70" s="895"/>
      <c r="J70" s="894"/>
      <c r="K70" s="896"/>
      <c r="L70" s="896"/>
      <c r="M70" s="896"/>
      <c r="N70" s="623"/>
    </row>
    <row r="71" spans="1:14" ht="21.75" thickBot="1">
      <c r="A71" s="95"/>
      <c r="B71" s="15"/>
      <c r="C71" s="57" t="s">
        <v>434</v>
      </c>
      <c r="D71" s="16" t="s">
        <v>708</v>
      </c>
      <c r="E71" s="16" t="s">
        <v>692</v>
      </c>
      <c r="F71" s="16">
        <v>9</v>
      </c>
      <c r="G71" s="17" t="s">
        <v>925</v>
      </c>
      <c r="H71" s="897"/>
      <c r="I71" s="895"/>
      <c r="J71" s="894"/>
      <c r="K71" s="896"/>
      <c r="L71" s="896"/>
      <c r="M71" s="896"/>
      <c r="N71" s="623"/>
    </row>
    <row r="72" spans="1:14" ht="21.75" thickBot="1">
      <c r="A72" s="86"/>
      <c r="B72" s="15"/>
      <c r="C72" s="57" t="s">
        <v>434</v>
      </c>
      <c r="D72" s="16" t="s">
        <v>708</v>
      </c>
      <c r="E72" s="16" t="s">
        <v>692</v>
      </c>
      <c r="F72" s="16">
        <v>10</v>
      </c>
      <c r="G72" s="17" t="s">
        <v>221</v>
      </c>
      <c r="H72" s="886"/>
      <c r="I72" s="895"/>
      <c r="J72" s="894"/>
      <c r="K72" s="896"/>
      <c r="L72" s="896"/>
      <c r="M72" s="896"/>
      <c r="N72" s="623"/>
    </row>
    <row r="73" spans="1:14" ht="21.75" thickBot="1">
      <c r="A73" s="86"/>
      <c r="B73" s="15"/>
      <c r="C73" s="57" t="s">
        <v>434</v>
      </c>
      <c r="D73" s="16" t="s">
        <v>708</v>
      </c>
      <c r="E73" s="16" t="s">
        <v>692</v>
      </c>
      <c r="F73" s="16">
        <v>11</v>
      </c>
      <c r="G73" s="17" t="s">
        <v>222</v>
      </c>
      <c r="H73" s="886"/>
      <c r="I73" s="895"/>
      <c r="J73" s="894"/>
      <c r="K73" s="896"/>
      <c r="L73" s="896"/>
      <c r="M73" s="896"/>
      <c r="N73" s="623"/>
    </row>
    <row r="74" spans="1:14" ht="21.75" thickBot="1">
      <c r="A74" s="86"/>
      <c r="B74" s="15"/>
      <c r="C74" s="57" t="s">
        <v>434</v>
      </c>
      <c r="D74" s="16" t="s">
        <v>708</v>
      </c>
      <c r="E74" s="16" t="s">
        <v>692</v>
      </c>
      <c r="F74" s="16">
        <v>12</v>
      </c>
      <c r="G74" s="17" t="s">
        <v>223</v>
      </c>
      <c r="H74" s="886"/>
      <c r="I74" s="895"/>
      <c r="J74" s="894"/>
      <c r="K74" s="896"/>
      <c r="L74" s="896"/>
      <c r="M74" s="896"/>
      <c r="N74" s="623"/>
    </row>
    <row r="75" spans="1:14" ht="21.75" thickBot="1">
      <c r="A75" s="86"/>
      <c r="B75" s="15"/>
      <c r="C75" s="57" t="s">
        <v>434</v>
      </c>
      <c r="D75" s="16" t="s">
        <v>708</v>
      </c>
      <c r="E75" s="16" t="s">
        <v>692</v>
      </c>
      <c r="F75" s="16">
        <v>13</v>
      </c>
      <c r="G75" s="17" t="s">
        <v>224</v>
      </c>
      <c r="H75" s="886"/>
      <c r="I75" s="895"/>
      <c r="J75" s="894"/>
      <c r="K75" s="896"/>
      <c r="L75" s="896"/>
      <c r="M75" s="896"/>
      <c r="N75" s="623"/>
    </row>
    <row r="76" spans="1:14" ht="21.75" thickBot="1">
      <c r="A76" s="86"/>
      <c r="B76" s="15"/>
      <c r="C76" s="57" t="s">
        <v>434</v>
      </c>
      <c r="D76" s="16" t="s">
        <v>708</v>
      </c>
      <c r="E76" s="16" t="s">
        <v>692</v>
      </c>
      <c r="F76" s="16">
        <v>14</v>
      </c>
      <c r="G76" s="17" t="s">
        <v>926</v>
      </c>
      <c r="H76" s="886"/>
      <c r="I76" s="895"/>
      <c r="J76" s="894"/>
      <c r="K76" s="896"/>
      <c r="L76" s="896"/>
      <c r="M76" s="896"/>
      <c r="N76" s="623"/>
    </row>
    <row r="77" spans="1:14" ht="21.75" thickBot="1">
      <c r="A77" s="86"/>
      <c r="B77" s="15"/>
      <c r="C77" s="57" t="s">
        <v>434</v>
      </c>
      <c r="D77" s="16" t="s">
        <v>708</v>
      </c>
      <c r="E77" s="16" t="s">
        <v>692</v>
      </c>
      <c r="F77" s="16">
        <v>15</v>
      </c>
      <c r="G77" s="17" t="s">
        <v>927</v>
      </c>
      <c r="H77" s="886"/>
      <c r="I77" s="895"/>
      <c r="J77" s="894"/>
      <c r="K77" s="896"/>
      <c r="L77" s="896"/>
      <c r="M77" s="896"/>
      <c r="N77" s="623"/>
    </row>
    <row r="78" spans="1:14" ht="21.75" thickBot="1">
      <c r="A78" s="86"/>
      <c r="B78" s="15"/>
      <c r="C78" s="57" t="s">
        <v>434</v>
      </c>
      <c r="D78" s="16" t="s">
        <v>708</v>
      </c>
      <c r="E78" s="16" t="s">
        <v>692</v>
      </c>
      <c r="F78" s="16">
        <v>16</v>
      </c>
      <c r="G78" s="17" t="s">
        <v>928</v>
      </c>
      <c r="H78" s="886"/>
      <c r="I78" s="895"/>
      <c r="J78" s="894"/>
      <c r="K78" s="896"/>
      <c r="L78" s="896"/>
      <c r="M78" s="896"/>
      <c r="N78" s="623"/>
    </row>
    <row r="79" spans="1:14" ht="21.75" thickBot="1">
      <c r="A79" s="86"/>
      <c r="B79" s="15"/>
      <c r="C79" s="57" t="s">
        <v>434</v>
      </c>
      <c r="D79" s="16" t="s">
        <v>708</v>
      </c>
      <c r="E79" s="16" t="s">
        <v>692</v>
      </c>
      <c r="F79" s="16">
        <v>17</v>
      </c>
      <c r="G79" s="17" t="s">
        <v>929</v>
      </c>
      <c r="H79" s="886"/>
      <c r="I79" s="895"/>
      <c r="J79" s="894"/>
      <c r="K79" s="896"/>
      <c r="L79" s="896"/>
      <c r="M79" s="896"/>
      <c r="N79" s="623"/>
    </row>
    <row r="80" spans="1:14" ht="21.75" thickBot="1">
      <c r="A80" s="86"/>
      <c r="B80" s="15"/>
      <c r="C80" s="57" t="s">
        <v>434</v>
      </c>
      <c r="D80" s="16" t="s">
        <v>708</v>
      </c>
      <c r="E80" s="16" t="s">
        <v>692</v>
      </c>
      <c r="F80" s="16">
        <v>18</v>
      </c>
      <c r="G80" s="17" t="s">
        <v>930</v>
      </c>
      <c r="H80" s="886"/>
      <c r="I80" s="895"/>
      <c r="J80" s="894"/>
      <c r="K80" s="896"/>
      <c r="L80" s="896"/>
      <c r="M80" s="896"/>
      <c r="N80" s="623"/>
    </row>
    <row r="81" spans="1:14" ht="21.75" thickBot="1">
      <c r="A81" s="86"/>
      <c r="B81" s="15"/>
      <c r="C81" s="57" t="s">
        <v>434</v>
      </c>
      <c r="D81" s="16" t="s">
        <v>708</v>
      </c>
      <c r="E81" s="16" t="s">
        <v>692</v>
      </c>
      <c r="F81" s="16">
        <v>19</v>
      </c>
      <c r="G81" s="17" t="s">
        <v>931</v>
      </c>
      <c r="H81" s="886"/>
      <c r="I81" s="895"/>
      <c r="J81" s="894"/>
      <c r="K81" s="896"/>
      <c r="L81" s="896"/>
      <c r="M81" s="896"/>
      <c r="N81" s="623"/>
    </row>
    <row r="82" spans="1:14" ht="21.75" thickBot="1">
      <c r="A82" s="86"/>
      <c r="B82" s="15"/>
      <c r="C82" s="57" t="s">
        <v>434</v>
      </c>
      <c r="D82" s="16" t="s">
        <v>708</v>
      </c>
      <c r="E82" s="16" t="s">
        <v>692</v>
      </c>
      <c r="F82" s="16">
        <v>20</v>
      </c>
      <c r="G82" s="17" t="s">
        <v>932</v>
      </c>
      <c r="H82" s="886"/>
      <c r="I82" s="895"/>
      <c r="J82" s="894"/>
      <c r="K82" s="896"/>
      <c r="L82" s="896"/>
      <c r="M82" s="896"/>
      <c r="N82" s="623"/>
    </row>
    <row r="83" spans="1:14" ht="21.75" thickBot="1">
      <c r="A83" s="86"/>
      <c r="B83" s="15"/>
      <c r="C83" s="57" t="s">
        <v>434</v>
      </c>
      <c r="D83" s="16" t="s">
        <v>708</v>
      </c>
      <c r="E83" s="16" t="s">
        <v>692</v>
      </c>
      <c r="F83" s="16">
        <v>21</v>
      </c>
      <c r="G83" s="17" t="s">
        <v>933</v>
      </c>
      <c r="H83" s="886"/>
      <c r="I83" s="895"/>
      <c r="J83" s="894"/>
      <c r="K83" s="896"/>
      <c r="L83" s="896"/>
      <c r="M83" s="896"/>
      <c r="N83" s="623"/>
    </row>
    <row r="84" spans="1:14" ht="21.75" thickBot="1">
      <c r="A84" s="86"/>
      <c r="B84" s="15"/>
      <c r="C84" s="57" t="s">
        <v>434</v>
      </c>
      <c r="D84" s="16" t="s">
        <v>708</v>
      </c>
      <c r="E84" s="16" t="s">
        <v>692</v>
      </c>
      <c r="F84" s="16">
        <v>22</v>
      </c>
      <c r="G84" s="17" t="s">
        <v>934</v>
      </c>
      <c r="H84" s="886"/>
      <c r="I84" s="895"/>
      <c r="J84" s="894"/>
      <c r="K84" s="896"/>
      <c r="L84" s="896"/>
      <c r="M84" s="896"/>
      <c r="N84" s="623"/>
    </row>
    <row r="85" spans="1:14" ht="21.75" thickBot="1">
      <c r="A85" s="86"/>
      <c r="B85" s="15"/>
      <c r="C85" s="57" t="s">
        <v>434</v>
      </c>
      <c r="D85" s="16" t="s">
        <v>708</v>
      </c>
      <c r="E85" s="16" t="s">
        <v>692</v>
      </c>
      <c r="F85" s="16">
        <v>23</v>
      </c>
      <c r="G85" s="17" t="s">
        <v>935</v>
      </c>
      <c r="H85" s="886"/>
      <c r="I85" s="895"/>
      <c r="J85" s="894"/>
      <c r="K85" s="896"/>
      <c r="L85" s="896"/>
      <c r="M85" s="896"/>
      <c r="N85" s="623"/>
    </row>
    <row r="86" spans="1:14" ht="21.75" thickBot="1">
      <c r="A86" s="86"/>
      <c r="B86" s="15"/>
      <c r="C86" s="57" t="s">
        <v>434</v>
      </c>
      <c r="D86" s="16" t="s">
        <v>708</v>
      </c>
      <c r="E86" s="16" t="s">
        <v>692</v>
      </c>
      <c r="F86" s="16">
        <v>24</v>
      </c>
      <c r="G86" s="17" t="s">
        <v>936</v>
      </c>
      <c r="H86" s="886"/>
      <c r="I86" s="895"/>
      <c r="J86" s="894"/>
      <c r="K86" s="896"/>
      <c r="L86" s="896"/>
      <c r="M86" s="896"/>
      <c r="N86" s="623"/>
    </row>
    <row r="87" spans="1:14" ht="21.75" thickBot="1">
      <c r="A87" s="85"/>
      <c r="B87" s="20" t="s">
        <v>434</v>
      </c>
      <c r="C87" s="21" t="s">
        <v>708</v>
      </c>
      <c r="D87" s="21">
        <v>3</v>
      </c>
      <c r="E87" s="1157" t="s">
        <v>898</v>
      </c>
      <c r="F87" s="1157"/>
      <c r="G87" s="1136"/>
      <c r="H87" s="890"/>
      <c r="I87" s="585"/>
      <c r="J87" s="891"/>
      <c r="K87" s="891"/>
      <c r="L87" s="892"/>
      <c r="M87" s="892">
        <v>270672.74</v>
      </c>
      <c r="N87" s="542"/>
    </row>
    <row r="88" spans="1:14" ht="21.75" thickBot="1">
      <c r="A88" s="85"/>
      <c r="B88" s="20" t="s">
        <v>434</v>
      </c>
      <c r="C88" s="21" t="s">
        <v>708</v>
      </c>
      <c r="D88" s="21">
        <v>4</v>
      </c>
      <c r="E88" s="1157" t="s">
        <v>937</v>
      </c>
      <c r="F88" s="1157"/>
      <c r="G88" s="1136"/>
      <c r="H88" s="890"/>
      <c r="I88" s="585"/>
      <c r="J88" s="891"/>
      <c r="K88" s="891"/>
      <c r="L88" s="892"/>
      <c r="M88" s="892">
        <v>0</v>
      </c>
      <c r="N88" s="542"/>
    </row>
    <row r="89" spans="1:14" ht="21.75" thickBot="1">
      <c r="A89" s="86"/>
      <c r="B89" s="23"/>
      <c r="C89" s="57" t="s">
        <v>434</v>
      </c>
      <c r="D89" s="57" t="s">
        <v>708</v>
      </c>
      <c r="E89" s="57" t="s">
        <v>699</v>
      </c>
      <c r="F89" s="57">
        <v>1</v>
      </c>
      <c r="G89" s="150" t="s">
        <v>938</v>
      </c>
      <c r="H89" s="886"/>
      <c r="I89" s="893"/>
      <c r="J89" s="894"/>
      <c r="K89" s="894"/>
      <c r="L89" s="894"/>
      <c r="M89" s="894"/>
      <c r="N89" s="284"/>
    </row>
    <row r="90" spans="1:14" ht="21.75" thickBot="1">
      <c r="A90" s="86"/>
      <c r="B90" s="23"/>
      <c r="C90" s="57" t="s">
        <v>434</v>
      </c>
      <c r="D90" s="57" t="s">
        <v>708</v>
      </c>
      <c r="E90" s="57" t="s">
        <v>699</v>
      </c>
      <c r="F90" s="57">
        <v>2</v>
      </c>
      <c r="G90" s="150" t="s">
        <v>939</v>
      </c>
      <c r="H90" s="886"/>
      <c r="I90" s="893"/>
      <c r="J90" s="894"/>
      <c r="K90" s="894"/>
      <c r="L90" s="894"/>
      <c r="M90" s="894"/>
      <c r="N90" s="284"/>
    </row>
    <row r="91" spans="1:14" ht="21.75" thickBot="1">
      <c r="A91" s="86"/>
      <c r="B91" s="23"/>
      <c r="C91" s="57" t="s">
        <v>434</v>
      </c>
      <c r="D91" s="57" t="s">
        <v>708</v>
      </c>
      <c r="E91" s="57" t="s">
        <v>699</v>
      </c>
      <c r="F91" s="57">
        <v>3</v>
      </c>
      <c r="G91" s="150" t="s">
        <v>940</v>
      </c>
      <c r="H91" s="886"/>
      <c r="I91" s="893"/>
      <c r="J91" s="894"/>
      <c r="K91" s="894"/>
      <c r="L91" s="894"/>
      <c r="M91" s="894"/>
      <c r="N91" s="284"/>
    </row>
    <row r="92" spans="1:14" ht="21.75" thickBot="1">
      <c r="A92" s="86"/>
      <c r="B92" s="23"/>
      <c r="C92" s="57" t="s">
        <v>434</v>
      </c>
      <c r="D92" s="57" t="s">
        <v>708</v>
      </c>
      <c r="E92" s="57" t="s">
        <v>699</v>
      </c>
      <c r="F92" s="57">
        <v>4</v>
      </c>
      <c r="G92" s="150" t="s">
        <v>941</v>
      </c>
      <c r="H92" s="886"/>
      <c r="I92" s="893"/>
      <c r="J92" s="894"/>
      <c r="K92" s="894"/>
      <c r="L92" s="894"/>
      <c r="M92" s="894"/>
      <c r="N92" s="284"/>
    </row>
    <row r="93" spans="1:14" ht="21.75" thickBot="1">
      <c r="A93" s="85"/>
      <c r="B93" s="20" t="s">
        <v>434</v>
      </c>
      <c r="C93" s="21" t="s">
        <v>708</v>
      </c>
      <c r="D93" s="21">
        <v>5</v>
      </c>
      <c r="E93" s="1157" t="s">
        <v>942</v>
      </c>
      <c r="F93" s="1157"/>
      <c r="G93" s="1136"/>
      <c r="H93" s="890"/>
      <c r="I93" s="585"/>
      <c r="J93" s="891"/>
      <c r="K93" s="891"/>
      <c r="L93" s="892"/>
      <c r="M93" s="892">
        <v>0</v>
      </c>
      <c r="N93" s="542"/>
    </row>
    <row r="94" spans="1:14" ht="21.75" thickBot="1">
      <c r="A94" s="86"/>
      <c r="B94" s="23"/>
      <c r="C94" s="57" t="s">
        <v>434</v>
      </c>
      <c r="D94" s="57" t="s">
        <v>708</v>
      </c>
      <c r="E94" s="57" t="s">
        <v>701</v>
      </c>
      <c r="F94" s="57">
        <v>1</v>
      </c>
      <c r="G94" s="150" t="s">
        <v>943</v>
      </c>
      <c r="H94" s="886"/>
      <c r="I94" s="893"/>
      <c r="J94" s="894"/>
      <c r="K94" s="894"/>
      <c r="L94" s="894"/>
      <c r="M94" s="894"/>
      <c r="N94" s="284"/>
    </row>
    <row r="95" spans="1:14" ht="21.75" thickBot="1">
      <c r="A95" s="86"/>
      <c r="B95" s="23"/>
      <c r="C95" s="57" t="s">
        <v>434</v>
      </c>
      <c r="D95" s="57" t="s">
        <v>708</v>
      </c>
      <c r="E95" s="57" t="s">
        <v>701</v>
      </c>
      <c r="F95" s="57">
        <v>2</v>
      </c>
      <c r="G95" s="150" t="s">
        <v>944</v>
      </c>
      <c r="H95" s="886"/>
      <c r="I95" s="893"/>
      <c r="J95" s="894"/>
      <c r="K95" s="894"/>
      <c r="L95" s="894"/>
      <c r="M95" s="894"/>
      <c r="N95" s="284"/>
    </row>
    <row r="96" spans="1:14" ht="21.75" thickBot="1">
      <c r="A96" s="86"/>
      <c r="B96" s="23"/>
      <c r="C96" s="57" t="s">
        <v>434</v>
      </c>
      <c r="D96" s="57" t="s">
        <v>708</v>
      </c>
      <c r="E96" s="57" t="s">
        <v>701</v>
      </c>
      <c r="F96" s="57">
        <v>3</v>
      </c>
      <c r="G96" s="150" t="s">
        <v>945</v>
      </c>
      <c r="H96" s="886"/>
      <c r="I96" s="893"/>
      <c r="J96" s="894"/>
      <c r="K96" s="894"/>
      <c r="L96" s="894"/>
      <c r="M96" s="894"/>
      <c r="N96" s="284"/>
    </row>
    <row r="97" spans="1:14" ht="21.75" thickBot="1">
      <c r="A97" s="86"/>
      <c r="B97" s="23"/>
      <c r="C97" s="57" t="s">
        <v>434</v>
      </c>
      <c r="D97" s="57" t="s">
        <v>708</v>
      </c>
      <c r="E97" s="57" t="s">
        <v>701</v>
      </c>
      <c r="F97" s="57">
        <v>4</v>
      </c>
      <c r="G97" s="150" t="s">
        <v>946</v>
      </c>
      <c r="H97" s="886"/>
      <c r="I97" s="893"/>
      <c r="J97" s="894"/>
      <c r="K97" s="894"/>
      <c r="L97" s="894"/>
      <c r="M97" s="894"/>
      <c r="N97" s="284"/>
    </row>
    <row r="98" spans="1:14" ht="21.75" thickBot="1">
      <c r="A98" s="86"/>
      <c r="B98" s="23"/>
      <c r="C98" s="57" t="s">
        <v>434</v>
      </c>
      <c r="D98" s="57" t="s">
        <v>708</v>
      </c>
      <c r="E98" s="57" t="s">
        <v>701</v>
      </c>
      <c r="F98" s="57">
        <v>5</v>
      </c>
      <c r="G98" s="150" t="s">
        <v>947</v>
      </c>
      <c r="H98" s="886"/>
      <c r="I98" s="893"/>
      <c r="J98" s="894"/>
      <c r="K98" s="894"/>
      <c r="L98" s="894"/>
      <c r="M98" s="894"/>
      <c r="N98" s="284"/>
    </row>
    <row r="99" spans="1:14" s="108" customFormat="1" ht="21.75" thickBot="1">
      <c r="A99" s="92"/>
      <c r="B99" s="20" t="s">
        <v>434</v>
      </c>
      <c r="C99" s="21" t="s">
        <v>708</v>
      </c>
      <c r="D99" s="21">
        <v>6</v>
      </c>
      <c r="E99" s="1157" t="s">
        <v>948</v>
      </c>
      <c r="F99" s="1157"/>
      <c r="G99" s="1136"/>
      <c r="H99" s="585"/>
      <c r="I99" s="585"/>
      <c r="J99" s="891"/>
      <c r="K99" s="891"/>
      <c r="L99" s="892"/>
      <c r="M99" s="892">
        <v>0</v>
      </c>
      <c r="N99" s="521"/>
    </row>
    <row r="100" spans="1:14" ht="21.75" thickBot="1">
      <c r="A100" s="68" t="s">
        <v>434</v>
      </c>
      <c r="B100" s="71" t="s">
        <v>716</v>
      </c>
      <c r="C100" s="1173" t="s">
        <v>949</v>
      </c>
      <c r="D100" s="1173"/>
      <c r="E100" s="1173"/>
      <c r="F100" s="1173"/>
      <c r="G100" s="1137"/>
      <c r="H100" s="878"/>
      <c r="I100" s="878"/>
      <c r="J100" s="879"/>
      <c r="K100" s="879"/>
      <c r="L100" s="879"/>
      <c r="M100" s="879">
        <v>933638.66</v>
      </c>
      <c r="N100" s="350" t="s">
        <v>299</v>
      </c>
    </row>
    <row r="101" spans="1:14" ht="21.75" thickBot="1">
      <c r="A101" s="456" t="s">
        <v>434</v>
      </c>
      <c r="B101" s="344" t="s">
        <v>719</v>
      </c>
      <c r="C101" s="1198" t="s">
        <v>25</v>
      </c>
      <c r="D101" s="1198"/>
      <c r="E101" s="1198"/>
      <c r="F101" s="1198"/>
      <c r="G101" s="1199"/>
      <c r="H101" s="898"/>
      <c r="I101" s="898" t="s">
        <v>129</v>
      </c>
      <c r="J101" s="899"/>
      <c r="K101" s="899">
        <f>SUM(K102:K105)</f>
        <v>56835</v>
      </c>
      <c r="L101" s="899"/>
      <c r="M101" s="899">
        <f>SUM(M102:M104)</f>
        <v>12437</v>
      </c>
      <c r="N101" s="351"/>
    </row>
    <row r="102" spans="1:14" ht="21.75" thickBot="1">
      <c r="A102" s="900"/>
      <c r="B102" s="827" t="s">
        <v>434</v>
      </c>
      <c r="C102" s="828" t="s">
        <v>719</v>
      </c>
      <c r="D102" s="828">
        <v>1</v>
      </c>
      <c r="E102" s="1190" t="s">
        <v>26</v>
      </c>
      <c r="F102" s="1190"/>
      <c r="G102" s="1191"/>
      <c r="H102" s="901"/>
      <c r="I102" s="902"/>
      <c r="J102" s="903"/>
      <c r="K102" s="903">
        <v>3490</v>
      </c>
      <c r="L102" s="858"/>
      <c r="M102" s="858">
        <v>4844</v>
      </c>
      <c r="N102" s="904" t="s">
        <v>300</v>
      </c>
    </row>
    <row r="103" spans="1:14" ht="21.75" thickBot="1">
      <c r="A103" s="900"/>
      <c r="B103" s="827" t="s">
        <v>434</v>
      </c>
      <c r="C103" s="828" t="s">
        <v>719</v>
      </c>
      <c r="D103" s="828">
        <v>2</v>
      </c>
      <c r="E103" s="1190" t="s">
        <v>27</v>
      </c>
      <c r="F103" s="1190"/>
      <c r="G103" s="1191"/>
      <c r="H103" s="901"/>
      <c r="I103" s="902"/>
      <c r="J103" s="903"/>
      <c r="K103" s="903">
        <v>50000</v>
      </c>
      <c r="L103" s="858"/>
      <c r="M103" s="858">
        <v>5048</v>
      </c>
      <c r="N103" s="905"/>
    </row>
    <row r="104" spans="1:14" ht="21.75" thickBot="1">
      <c r="A104" s="906"/>
      <c r="B104" s="907" t="s">
        <v>434</v>
      </c>
      <c r="C104" s="908" t="s">
        <v>719</v>
      </c>
      <c r="D104" s="908">
        <v>3</v>
      </c>
      <c r="E104" s="1190" t="s">
        <v>28</v>
      </c>
      <c r="F104" s="1190"/>
      <c r="G104" s="1191"/>
      <c r="H104" s="909"/>
      <c r="I104" s="910"/>
      <c r="J104" s="911"/>
      <c r="K104" s="911">
        <v>3345</v>
      </c>
      <c r="L104" s="858"/>
      <c r="M104" s="858">
        <v>2545</v>
      </c>
      <c r="N104" s="905"/>
    </row>
    <row r="105" spans="1:14" ht="21.75" thickBot="1">
      <c r="A105" s="469"/>
      <c r="B105" s="827" t="s">
        <v>434</v>
      </c>
      <c r="C105" s="828" t="s">
        <v>719</v>
      </c>
      <c r="D105" s="828">
        <v>4</v>
      </c>
      <c r="E105" s="1190" t="s">
        <v>970</v>
      </c>
      <c r="F105" s="1190"/>
      <c r="G105" s="1191"/>
      <c r="H105" s="902"/>
      <c r="I105" s="902"/>
      <c r="J105" s="903"/>
      <c r="K105" s="902" t="s">
        <v>122</v>
      </c>
      <c r="L105" s="858"/>
      <c r="M105" s="902" t="s">
        <v>122</v>
      </c>
      <c r="N105" s="912"/>
    </row>
    <row r="106" spans="8:14" ht="21.75" thickBot="1">
      <c r="H106" s="913"/>
      <c r="I106" s="914"/>
      <c r="J106" s="913"/>
      <c r="K106" s="914"/>
      <c r="L106" s="913"/>
      <c r="M106" s="913"/>
      <c r="N106" s="915"/>
    </row>
  </sheetData>
  <mergeCells count="51">
    <mergeCell ref="C101:G101"/>
    <mergeCell ref="C100:G100"/>
    <mergeCell ref="E99:G99"/>
    <mergeCell ref="E93:G93"/>
    <mergeCell ref="E87:G87"/>
    <mergeCell ref="E61:G61"/>
    <mergeCell ref="C9:G9"/>
    <mergeCell ref="E10:G10"/>
    <mergeCell ref="E11:G11"/>
    <mergeCell ref="E20:G20"/>
    <mergeCell ref="C19:G19"/>
    <mergeCell ref="E12:G12"/>
    <mergeCell ref="E13:G13"/>
    <mergeCell ref="E14:G14"/>
    <mergeCell ref="C5:G5"/>
    <mergeCell ref="E6:G6"/>
    <mergeCell ref="E7:G7"/>
    <mergeCell ref="E8:G8"/>
    <mergeCell ref="E15:G15"/>
    <mergeCell ref="E16:G16"/>
    <mergeCell ref="E21:G21"/>
    <mergeCell ref="E22:G22"/>
    <mergeCell ref="E23:G23"/>
    <mergeCell ref="E24:G24"/>
    <mergeCell ref="E25:G25"/>
    <mergeCell ref="E26:G26"/>
    <mergeCell ref="C29:G29"/>
    <mergeCell ref="E51:G51"/>
    <mergeCell ref="E50:G50"/>
    <mergeCell ref="C32:G32"/>
    <mergeCell ref="E48:G48"/>
    <mergeCell ref="E49:G49"/>
    <mergeCell ref="C47:G47"/>
    <mergeCell ref="C46:G46"/>
    <mergeCell ref="E105:G105"/>
    <mergeCell ref="E102:G102"/>
    <mergeCell ref="E103:G103"/>
    <mergeCell ref="C43:G43"/>
    <mergeCell ref="C44:G44"/>
    <mergeCell ref="C45:G45"/>
    <mergeCell ref="E104:G104"/>
    <mergeCell ref="C52:G52"/>
    <mergeCell ref="E53:G53"/>
    <mergeCell ref="E88:G88"/>
    <mergeCell ref="A1:M1"/>
    <mergeCell ref="N1:N4"/>
    <mergeCell ref="A2:G4"/>
    <mergeCell ref="H2:M2"/>
    <mergeCell ref="H3:I3"/>
    <mergeCell ref="J3:K3"/>
    <mergeCell ref="L3:M3"/>
  </mergeCells>
  <printOptions/>
  <pageMargins left="0.17" right="0.18" top="0.17" bottom="0.18" header="0.5" footer="0.5"/>
  <pageSetup horizontalDpi="600" verticalDpi="600" orientation="portrait" paperSize="9" scale="80" r:id="rId1"/>
  <headerFooter alignWithMargins="0">
    <oddFooter>&amp;R10/&amp;P</oddFooter>
  </headerFooter>
  <colBreaks count="1" manualBreakCount="1">
    <brk id="17" max="10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N59"/>
  <sheetViews>
    <sheetView view="pageBreakPreview" zoomScaleSheetLayoutView="100" workbookViewId="0" topLeftCell="A1">
      <pane xSplit="7" ySplit="4" topLeftCell="K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26" sqref="M26"/>
    </sheetView>
  </sheetViews>
  <sheetFormatPr defaultColWidth="9.140625" defaultRowHeight="12.75"/>
  <cols>
    <col min="1" max="6" width="3.28125" style="0" customWidth="1"/>
    <col min="7" max="7" width="34.57421875" style="0" customWidth="1"/>
    <col min="8" max="13" width="13.421875" style="0" customWidth="1"/>
    <col min="14" max="14" width="17.7109375" style="943" customWidth="1"/>
  </cols>
  <sheetData>
    <row r="1" spans="1:14" ht="21.75" thickBot="1">
      <c r="A1" s="1176" t="s">
        <v>1064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22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22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22"/>
    </row>
    <row r="4" spans="1:14" ht="21.75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23"/>
    </row>
    <row r="5" spans="1:14" ht="21" customHeight="1">
      <c r="A5" s="107" t="s">
        <v>435</v>
      </c>
      <c r="B5" s="81" t="s">
        <v>684</v>
      </c>
      <c r="C5" s="1171" t="s">
        <v>951</v>
      </c>
      <c r="D5" s="1171"/>
      <c r="E5" s="1171"/>
      <c r="F5" s="1171"/>
      <c r="G5" s="1248"/>
      <c r="H5" s="348"/>
      <c r="I5" s="918">
        <v>6</v>
      </c>
      <c r="J5" s="918"/>
      <c r="K5" s="918">
        <v>6</v>
      </c>
      <c r="L5" s="299"/>
      <c r="M5" s="348">
        <f>SUM(M7:M8)</f>
        <v>9</v>
      </c>
      <c r="N5" s="919" t="s">
        <v>301</v>
      </c>
    </row>
    <row r="6" spans="1:14" ht="21.75" customHeight="1" thickBot="1">
      <c r="A6" s="107"/>
      <c r="B6" s="81"/>
      <c r="C6" s="1171" t="s">
        <v>952</v>
      </c>
      <c r="D6" s="1171"/>
      <c r="E6" s="1171"/>
      <c r="F6" s="1171"/>
      <c r="G6" s="1248"/>
      <c r="H6" s="349"/>
      <c r="I6" s="920"/>
      <c r="J6" s="304"/>
      <c r="K6" s="495"/>
      <c r="L6" s="304"/>
      <c r="M6" s="495"/>
      <c r="N6" s="919"/>
    </row>
    <row r="7" spans="1:14" ht="21" customHeight="1" thickBot="1">
      <c r="A7" s="921"/>
      <c r="B7" s="922" t="s">
        <v>435</v>
      </c>
      <c r="C7" s="922" t="s">
        <v>684</v>
      </c>
      <c r="D7" s="923" t="s">
        <v>686</v>
      </c>
      <c r="E7" s="1244" t="s">
        <v>29</v>
      </c>
      <c r="F7" s="1244"/>
      <c r="G7" s="1245"/>
      <c r="H7" s="926"/>
      <c r="I7" s="927" t="s">
        <v>693</v>
      </c>
      <c r="J7" s="927"/>
      <c r="K7" s="927" t="s">
        <v>714</v>
      </c>
      <c r="L7" s="928"/>
      <c r="M7" s="926">
        <v>6</v>
      </c>
      <c r="N7" s="929"/>
    </row>
    <row r="8" spans="1:14" ht="21.75" customHeight="1" thickBot="1">
      <c r="A8" s="921"/>
      <c r="B8" s="922" t="s">
        <v>435</v>
      </c>
      <c r="C8" s="922" t="s">
        <v>684</v>
      </c>
      <c r="D8" s="923" t="s">
        <v>689</v>
      </c>
      <c r="E8" s="1244" t="s">
        <v>30</v>
      </c>
      <c r="F8" s="1244"/>
      <c r="G8" s="1245"/>
      <c r="H8" s="926"/>
      <c r="I8" s="927" t="s">
        <v>693</v>
      </c>
      <c r="J8" s="927"/>
      <c r="K8" s="927" t="s">
        <v>689</v>
      </c>
      <c r="L8" s="928"/>
      <c r="M8" s="926">
        <v>3</v>
      </c>
      <c r="N8" s="929"/>
    </row>
    <row r="9" spans="1:14" ht="21" customHeight="1">
      <c r="A9" s="107" t="s">
        <v>435</v>
      </c>
      <c r="B9" s="81" t="s">
        <v>692</v>
      </c>
      <c r="C9" s="1171" t="s">
        <v>953</v>
      </c>
      <c r="D9" s="1171"/>
      <c r="E9" s="1171"/>
      <c r="F9" s="1171"/>
      <c r="G9" s="1248"/>
      <c r="H9" s="349"/>
      <c r="I9" s="920" t="s">
        <v>163</v>
      </c>
      <c r="J9" s="299"/>
      <c r="K9" s="348">
        <v>5</v>
      </c>
      <c r="L9" s="299"/>
      <c r="M9" s="348">
        <f>SUM(M11:M14)</f>
        <v>315</v>
      </c>
      <c r="N9" s="919" t="s">
        <v>301</v>
      </c>
    </row>
    <row r="10" spans="1:14" ht="21.75" customHeight="1" thickBot="1">
      <c r="A10" s="61"/>
      <c r="B10" s="76"/>
      <c r="C10" s="1170" t="s">
        <v>954</v>
      </c>
      <c r="D10" s="1170"/>
      <c r="E10" s="1170"/>
      <c r="F10" s="1170"/>
      <c r="G10" s="1120"/>
      <c r="H10" s="495"/>
      <c r="I10" s="930"/>
      <c r="J10" s="304"/>
      <c r="K10" s="495"/>
      <c r="L10" s="304"/>
      <c r="M10" s="495"/>
      <c r="N10" s="496"/>
    </row>
    <row r="11" spans="1:14" ht="21" customHeight="1" thickBot="1">
      <c r="A11" s="921"/>
      <c r="B11" s="922" t="s">
        <v>435</v>
      </c>
      <c r="C11" s="922" t="s">
        <v>692</v>
      </c>
      <c r="D11" s="923" t="s">
        <v>686</v>
      </c>
      <c r="E11" s="1244" t="s">
        <v>737</v>
      </c>
      <c r="F11" s="1244"/>
      <c r="G11" s="1245"/>
      <c r="H11" s="926"/>
      <c r="I11" s="927"/>
      <c r="J11" s="927"/>
      <c r="K11" s="927" t="s">
        <v>714</v>
      </c>
      <c r="L11" s="928"/>
      <c r="M11" s="926">
        <v>7</v>
      </c>
      <c r="N11" s="929"/>
    </row>
    <row r="12" spans="1:14" ht="21.75" customHeight="1" thickBot="1">
      <c r="A12" s="921"/>
      <c r="B12" s="922" t="s">
        <v>435</v>
      </c>
      <c r="C12" s="922" t="s">
        <v>692</v>
      </c>
      <c r="D12" s="923" t="s">
        <v>689</v>
      </c>
      <c r="E12" s="1244" t="s">
        <v>827</v>
      </c>
      <c r="F12" s="1244"/>
      <c r="G12" s="1245"/>
      <c r="H12" s="926"/>
      <c r="I12" s="927"/>
      <c r="J12" s="927"/>
      <c r="K12" s="927"/>
      <c r="L12" s="928"/>
      <c r="M12" s="926"/>
      <c r="N12" s="929"/>
    </row>
    <row r="13" spans="1:14" s="368" customFormat="1" ht="21.75" customHeight="1" thickBot="1">
      <c r="A13" s="931"/>
      <c r="B13" s="932"/>
      <c r="C13" s="660"/>
      <c r="D13" s="933"/>
      <c r="E13" s="1246" t="s">
        <v>225</v>
      </c>
      <c r="F13" s="1246"/>
      <c r="G13" s="1247"/>
      <c r="H13" s="934"/>
      <c r="I13" s="935"/>
      <c r="J13" s="936"/>
      <c r="K13" s="936" t="s">
        <v>686</v>
      </c>
      <c r="L13" s="315"/>
      <c r="M13" s="937">
        <v>3</v>
      </c>
      <c r="N13" s="938"/>
    </row>
    <row r="14" spans="1:14" ht="21.75" customHeight="1">
      <c r="A14" s="62" t="s">
        <v>435</v>
      </c>
      <c r="B14" s="70" t="s">
        <v>695</v>
      </c>
      <c r="C14" s="1171" t="s">
        <v>958</v>
      </c>
      <c r="D14" s="1171"/>
      <c r="E14" s="1171"/>
      <c r="F14" s="1171"/>
      <c r="G14" s="1248"/>
      <c r="H14" s="627"/>
      <c r="I14" s="248" t="s">
        <v>226</v>
      </c>
      <c r="J14" s="299"/>
      <c r="K14" s="348">
        <v>243</v>
      </c>
      <c r="L14" s="299"/>
      <c r="M14" s="348">
        <v>305</v>
      </c>
      <c r="N14" s="479" t="s">
        <v>301</v>
      </c>
    </row>
    <row r="15" spans="1:14" ht="21.75" customHeight="1" thickBot="1">
      <c r="A15" s="62"/>
      <c r="B15" s="70"/>
      <c r="C15" s="1171" t="s">
        <v>959</v>
      </c>
      <c r="D15" s="1171"/>
      <c r="E15" s="1171"/>
      <c r="F15" s="1171"/>
      <c r="G15" s="1248"/>
      <c r="H15" s="627"/>
      <c r="I15" s="248"/>
      <c r="J15" s="304"/>
      <c r="K15" s="495"/>
      <c r="L15" s="304"/>
      <c r="M15" s="495"/>
      <c r="N15" s="919"/>
    </row>
    <row r="16" spans="1:14" ht="21.75" customHeight="1" thickBot="1">
      <c r="A16" s="921"/>
      <c r="B16" s="922" t="s">
        <v>435</v>
      </c>
      <c r="C16" s="922" t="s">
        <v>695</v>
      </c>
      <c r="D16" s="923" t="s">
        <v>686</v>
      </c>
      <c r="E16" s="1244" t="s">
        <v>687</v>
      </c>
      <c r="F16" s="1244"/>
      <c r="G16" s="1245"/>
      <c r="H16" s="926"/>
      <c r="I16" s="927" t="s">
        <v>226</v>
      </c>
      <c r="J16" s="927"/>
      <c r="K16" s="927" t="s">
        <v>227</v>
      </c>
      <c r="L16" s="928"/>
      <c r="M16" s="926">
        <v>305</v>
      </c>
      <c r="N16" s="929"/>
    </row>
    <row r="17" spans="1:14" ht="21.75" customHeight="1" thickBot="1">
      <c r="A17" s="921"/>
      <c r="B17" s="922" t="s">
        <v>435</v>
      </c>
      <c r="C17" s="922" t="s">
        <v>695</v>
      </c>
      <c r="D17" s="923" t="s">
        <v>689</v>
      </c>
      <c r="E17" s="1244" t="s">
        <v>691</v>
      </c>
      <c r="F17" s="1244"/>
      <c r="G17" s="1245"/>
      <c r="H17" s="926"/>
      <c r="I17" s="927" t="s">
        <v>122</v>
      </c>
      <c r="J17" s="927"/>
      <c r="K17" s="927" t="s">
        <v>122</v>
      </c>
      <c r="L17" s="928"/>
      <c r="M17" s="926" t="s">
        <v>122</v>
      </c>
      <c r="N17" s="929"/>
    </row>
    <row r="18" spans="1:14" ht="21.75" customHeight="1" thickBot="1">
      <c r="A18" s="921"/>
      <c r="B18" s="922" t="s">
        <v>435</v>
      </c>
      <c r="C18" s="922" t="s">
        <v>695</v>
      </c>
      <c r="D18" s="923" t="s">
        <v>695</v>
      </c>
      <c r="E18" s="1244" t="s">
        <v>694</v>
      </c>
      <c r="F18" s="1244"/>
      <c r="G18" s="1245"/>
      <c r="H18" s="926"/>
      <c r="I18" s="927" t="s">
        <v>122</v>
      </c>
      <c r="J18" s="927"/>
      <c r="K18" s="927" t="s">
        <v>122</v>
      </c>
      <c r="L18" s="928"/>
      <c r="M18" s="926" t="s">
        <v>122</v>
      </c>
      <c r="N18" s="929"/>
    </row>
    <row r="19" spans="1:14" ht="21.75" customHeight="1">
      <c r="A19" s="68" t="s">
        <v>435</v>
      </c>
      <c r="B19" s="71" t="s">
        <v>699</v>
      </c>
      <c r="C19" s="1169" t="s">
        <v>955</v>
      </c>
      <c r="D19" s="1169"/>
      <c r="E19" s="1169"/>
      <c r="F19" s="1169"/>
      <c r="G19" s="1150"/>
      <c r="H19" s="636"/>
      <c r="I19" s="247" t="s">
        <v>122</v>
      </c>
      <c r="J19" s="299"/>
      <c r="K19" s="348" t="s">
        <v>122</v>
      </c>
      <c r="L19" s="299"/>
      <c r="M19" s="348" t="s">
        <v>122</v>
      </c>
      <c r="N19" s="939" t="s">
        <v>228</v>
      </c>
    </row>
    <row r="20" spans="1:14" ht="21" customHeight="1" thickBot="1">
      <c r="A20" s="63"/>
      <c r="B20" s="72"/>
      <c r="C20" s="1170" t="s">
        <v>956</v>
      </c>
      <c r="D20" s="1170"/>
      <c r="E20" s="1170"/>
      <c r="F20" s="1170"/>
      <c r="G20" s="1120"/>
      <c r="H20" s="620"/>
      <c r="I20" s="249"/>
      <c r="J20" s="304"/>
      <c r="K20" s="495"/>
      <c r="L20" s="304"/>
      <c r="M20" s="495"/>
      <c r="N20" s="496"/>
    </row>
    <row r="21" spans="1:14" ht="21.75" customHeight="1" thickBot="1">
      <c r="A21" s="921"/>
      <c r="B21" s="922" t="s">
        <v>435</v>
      </c>
      <c r="C21" s="922" t="s">
        <v>699</v>
      </c>
      <c r="D21" s="923" t="s">
        <v>686</v>
      </c>
      <c r="E21" s="1244" t="s">
        <v>687</v>
      </c>
      <c r="F21" s="1244"/>
      <c r="G21" s="1245"/>
      <c r="H21" s="926"/>
      <c r="I21" s="927"/>
      <c r="J21" s="927"/>
      <c r="K21" s="927"/>
      <c r="L21" s="928"/>
      <c r="M21" s="926" t="s">
        <v>122</v>
      </c>
      <c r="N21" s="929"/>
    </row>
    <row r="22" spans="1:14" ht="21.75" customHeight="1" thickBot="1">
      <c r="A22" s="921"/>
      <c r="B22" s="922" t="s">
        <v>435</v>
      </c>
      <c r="C22" s="922" t="s">
        <v>699</v>
      </c>
      <c r="D22" s="923" t="s">
        <v>689</v>
      </c>
      <c r="E22" s="1244" t="s">
        <v>691</v>
      </c>
      <c r="F22" s="1244"/>
      <c r="G22" s="1245"/>
      <c r="H22" s="926"/>
      <c r="I22" s="927"/>
      <c r="J22" s="927"/>
      <c r="K22" s="927"/>
      <c r="L22" s="928"/>
      <c r="M22" s="926" t="s">
        <v>122</v>
      </c>
      <c r="N22" s="929"/>
    </row>
    <row r="23" spans="1:14" ht="21.75" customHeight="1" thickBot="1">
      <c r="A23" s="921"/>
      <c r="B23" s="922" t="s">
        <v>435</v>
      </c>
      <c r="C23" s="922" t="s">
        <v>699</v>
      </c>
      <c r="D23" s="923" t="s">
        <v>695</v>
      </c>
      <c r="E23" s="1244" t="s">
        <v>694</v>
      </c>
      <c r="F23" s="1244"/>
      <c r="G23" s="1245"/>
      <c r="H23" s="926"/>
      <c r="I23" s="927"/>
      <c r="J23" s="927"/>
      <c r="K23" s="927"/>
      <c r="L23" s="928"/>
      <c r="M23" s="926" t="s">
        <v>122</v>
      </c>
      <c r="N23" s="929"/>
    </row>
    <row r="24" spans="1:14" ht="21.75" customHeight="1" thickBot="1">
      <c r="A24" s="67" t="s">
        <v>435</v>
      </c>
      <c r="B24" s="69" t="s">
        <v>701</v>
      </c>
      <c r="C24" s="1172" t="s">
        <v>957</v>
      </c>
      <c r="D24" s="1172"/>
      <c r="E24" s="1172"/>
      <c r="F24" s="1172"/>
      <c r="G24" s="1160"/>
      <c r="H24" s="345"/>
      <c r="I24" s="940" t="s">
        <v>805</v>
      </c>
      <c r="J24" s="320"/>
      <c r="K24" s="323">
        <v>11</v>
      </c>
      <c r="L24" s="320"/>
      <c r="M24" s="323">
        <v>14</v>
      </c>
      <c r="N24" s="650" t="s">
        <v>302</v>
      </c>
    </row>
    <row r="25" spans="1:14" ht="21.75" customHeight="1" thickBot="1">
      <c r="A25" s="921"/>
      <c r="B25" s="922" t="s">
        <v>435</v>
      </c>
      <c r="C25" s="922" t="s">
        <v>701</v>
      </c>
      <c r="D25" s="923" t="s">
        <v>686</v>
      </c>
      <c r="E25" s="1244" t="s">
        <v>687</v>
      </c>
      <c r="F25" s="1244"/>
      <c r="G25" s="1245"/>
      <c r="H25" s="926"/>
      <c r="I25" s="927" t="s">
        <v>805</v>
      </c>
      <c r="J25" s="927"/>
      <c r="K25" s="927" t="s">
        <v>1118</v>
      </c>
      <c r="L25" s="928"/>
      <c r="M25" s="926">
        <v>14</v>
      </c>
      <c r="N25" s="929"/>
    </row>
    <row r="26" spans="1:14" ht="21.75" customHeight="1" thickBot="1">
      <c r="A26" s="921"/>
      <c r="B26" s="922" t="s">
        <v>435</v>
      </c>
      <c r="C26" s="922" t="s">
        <v>701</v>
      </c>
      <c r="D26" s="923" t="s">
        <v>689</v>
      </c>
      <c r="E26" s="1244" t="s">
        <v>691</v>
      </c>
      <c r="F26" s="1244"/>
      <c r="G26" s="1245"/>
      <c r="H26" s="926"/>
      <c r="I26" s="927"/>
      <c r="J26" s="927"/>
      <c r="K26" s="927"/>
      <c r="L26" s="928"/>
      <c r="M26" s="926" t="s">
        <v>122</v>
      </c>
      <c r="N26" s="929"/>
    </row>
    <row r="27" spans="1:14" ht="21.75" customHeight="1" thickBot="1">
      <c r="A27" s="921"/>
      <c r="B27" s="922" t="s">
        <v>435</v>
      </c>
      <c r="C27" s="922" t="s">
        <v>701</v>
      </c>
      <c r="D27" s="923" t="s">
        <v>695</v>
      </c>
      <c r="E27" s="1244" t="s">
        <v>694</v>
      </c>
      <c r="F27" s="1244"/>
      <c r="G27" s="1245"/>
      <c r="H27" s="926"/>
      <c r="I27" s="927"/>
      <c r="J27" s="927"/>
      <c r="K27" s="927"/>
      <c r="L27" s="928"/>
      <c r="M27" s="926" t="s">
        <v>122</v>
      </c>
      <c r="N27" s="929"/>
    </row>
    <row r="28" spans="1:14" ht="21.75" customHeight="1" thickBot="1">
      <c r="A28" s="97" t="s">
        <v>435</v>
      </c>
      <c r="B28" s="75" t="s">
        <v>703</v>
      </c>
      <c r="C28" s="1169" t="s">
        <v>961</v>
      </c>
      <c r="D28" s="1169"/>
      <c r="E28" s="1169"/>
      <c r="F28" s="1169"/>
      <c r="G28" s="1150"/>
      <c r="H28" s="348"/>
      <c r="I28" s="317" t="s">
        <v>229</v>
      </c>
      <c r="J28" s="320"/>
      <c r="K28" s="323">
        <v>10</v>
      </c>
      <c r="L28" s="320"/>
      <c r="M28" s="323" t="s">
        <v>230</v>
      </c>
      <c r="N28" s="939" t="s">
        <v>302</v>
      </c>
    </row>
    <row r="29" spans="1:14" ht="21.75" customHeight="1" thickBot="1">
      <c r="A29" s="100"/>
      <c r="B29" s="44" t="s">
        <v>435</v>
      </c>
      <c r="C29" s="44" t="s">
        <v>703</v>
      </c>
      <c r="D29" s="45" t="s">
        <v>686</v>
      </c>
      <c r="E29" s="1168" t="s">
        <v>962</v>
      </c>
      <c r="F29" s="1168"/>
      <c r="G29" s="1121"/>
      <c r="H29" s="454"/>
      <c r="I29" s="491" t="s">
        <v>1122</v>
      </c>
      <c r="J29" s="491"/>
      <c r="K29" s="491" t="s">
        <v>231</v>
      </c>
      <c r="L29" s="245"/>
      <c r="M29" s="454" t="s">
        <v>232</v>
      </c>
      <c r="N29" s="500"/>
    </row>
    <row r="30" spans="1:14" ht="21.75" customHeight="1" thickBot="1">
      <c r="A30" s="100"/>
      <c r="B30" s="44" t="s">
        <v>435</v>
      </c>
      <c r="C30" s="44" t="s">
        <v>703</v>
      </c>
      <c r="D30" s="45" t="s">
        <v>689</v>
      </c>
      <c r="E30" s="1168" t="s">
        <v>963</v>
      </c>
      <c r="F30" s="1168"/>
      <c r="G30" s="1121"/>
      <c r="H30" s="454"/>
      <c r="I30" s="491" t="s">
        <v>1122</v>
      </c>
      <c r="J30" s="491"/>
      <c r="K30" s="491" t="s">
        <v>805</v>
      </c>
      <c r="L30" s="245"/>
      <c r="M30" s="454" t="s">
        <v>232</v>
      </c>
      <c r="N30" s="500"/>
    </row>
    <row r="31" spans="1:14" ht="21.75" customHeight="1" thickBot="1">
      <c r="A31" s="100"/>
      <c r="B31" s="44" t="s">
        <v>435</v>
      </c>
      <c r="C31" s="44" t="s">
        <v>703</v>
      </c>
      <c r="D31" s="45" t="s">
        <v>693</v>
      </c>
      <c r="E31" s="1168" t="s">
        <v>964</v>
      </c>
      <c r="F31" s="1168"/>
      <c r="G31" s="1121"/>
      <c r="H31" s="454"/>
      <c r="I31" s="491" t="s">
        <v>153</v>
      </c>
      <c r="J31" s="491"/>
      <c r="K31" s="491"/>
      <c r="L31" s="245"/>
      <c r="M31" s="454" t="s">
        <v>209</v>
      </c>
      <c r="N31" s="500"/>
    </row>
    <row r="32" spans="1:14" ht="21" customHeight="1" thickBot="1">
      <c r="A32" s="100"/>
      <c r="B32" s="44" t="s">
        <v>435</v>
      </c>
      <c r="C32" s="44" t="s">
        <v>703</v>
      </c>
      <c r="D32" s="45" t="s">
        <v>714</v>
      </c>
      <c r="E32" s="1168" t="s">
        <v>366</v>
      </c>
      <c r="F32" s="1168"/>
      <c r="G32" s="1121"/>
      <c r="H32" s="454"/>
      <c r="I32" s="491"/>
      <c r="J32" s="491"/>
      <c r="K32" s="491"/>
      <c r="L32" s="245"/>
      <c r="M32" s="454" t="s">
        <v>122</v>
      </c>
      <c r="N32" s="500"/>
    </row>
    <row r="33" spans="1:14" ht="21.75" customHeight="1">
      <c r="A33" s="97" t="s">
        <v>435</v>
      </c>
      <c r="B33" s="75" t="s">
        <v>705</v>
      </c>
      <c r="C33" s="1169" t="s">
        <v>367</v>
      </c>
      <c r="D33" s="1169"/>
      <c r="E33" s="1169"/>
      <c r="F33" s="1169"/>
      <c r="G33" s="1150"/>
      <c r="H33" s="348"/>
      <c r="I33" s="317" t="s">
        <v>122</v>
      </c>
      <c r="J33" s="299"/>
      <c r="K33" s="348" t="s">
        <v>122</v>
      </c>
      <c r="L33" s="299"/>
      <c r="M33" s="348" t="s">
        <v>122</v>
      </c>
      <c r="N33" s="939" t="s">
        <v>303</v>
      </c>
    </row>
    <row r="34" spans="1:14" ht="21" customHeight="1" thickBot="1">
      <c r="A34" s="61"/>
      <c r="B34" s="76"/>
      <c r="C34" s="1170" t="s">
        <v>368</v>
      </c>
      <c r="D34" s="1170"/>
      <c r="E34" s="1170"/>
      <c r="F34" s="1170"/>
      <c r="G34" s="1120"/>
      <c r="H34" s="495"/>
      <c r="I34" s="930"/>
      <c r="J34" s="304"/>
      <c r="K34" s="495"/>
      <c r="L34" s="304"/>
      <c r="M34" s="495"/>
      <c r="N34" s="496"/>
    </row>
    <row r="35" spans="1:14" ht="21.75" customHeight="1" thickBot="1">
      <c r="A35" s="100"/>
      <c r="B35" s="44" t="s">
        <v>435</v>
      </c>
      <c r="C35" s="44" t="s">
        <v>705</v>
      </c>
      <c r="D35" s="45" t="s">
        <v>686</v>
      </c>
      <c r="E35" s="1168" t="s">
        <v>369</v>
      </c>
      <c r="F35" s="1168"/>
      <c r="G35" s="1121"/>
      <c r="H35" s="454"/>
      <c r="I35" s="491"/>
      <c r="J35" s="491"/>
      <c r="K35" s="491"/>
      <c r="L35" s="245"/>
      <c r="M35" s="454"/>
      <c r="N35" s="500"/>
    </row>
    <row r="36" spans="1:14" s="110" customFormat="1" ht="21.75" customHeight="1" thickBot="1">
      <c r="A36" s="100"/>
      <c r="B36" s="44" t="s">
        <v>435</v>
      </c>
      <c r="C36" s="44" t="s">
        <v>705</v>
      </c>
      <c r="D36" s="45" t="s">
        <v>689</v>
      </c>
      <c r="E36" s="1168" t="s">
        <v>370</v>
      </c>
      <c r="F36" s="1168"/>
      <c r="G36" s="1121"/>
      <c r="H36" s="454"/>
      <c r="I36" s="491"/>
      <c r="J36" s="491"/>
      <c r="K36" s="491"/>
      <c r="L36" s="245"/>
      <c r="M36" s="454"/>
      <c r="N36" s="500"/>
    </row>
    <row r="37" spans="1:14" s="110" customFormat="1" ht="21.75" customHeight="1" thickBot="1">
      <c r="A37" s="97" t="s">
        <v>435</v>
      </c>
      <c r="B37" s="75" t="s">
        <v>707</v>
      </c>
      <c r="C37" s="1169" t="s">
        <v>372</v>
      </c>
      <c r="D37" s="1169"/>
      <c r="E37" s="1169"/>
      <c r="F37" s="1169"/>
      <c r="G37" s="1150"/>
      <c r="H37" s="348"/>
      <c r="I37" s="317" t="s">
        <v>693</v>
      </c>
      <c r="J37" s="320"/>
      <c r="K37" s="323">
        <v>30</v>
      </c>
      <c r="L37" s="320"/>
      <c r="M37" s="323">
        <f>SUM(M38:M41)</f>
        <v>35</v>
      </c>
      <c r="N37" s="939" t="s">
        <v>304</v>
      </c>
    </row>
    <row r="38" spans="1:14" s="110" customFormat="1" ht="21.75" customHeight="1" thickBot="1">
      <c r="A38" s="100"/>
      <c r="B38" s="44" t="s">
        <v>435</v>
      </c>
      <c r="C38" s="44" t="s">
        <v>707</v>
      </c>
      <c r="D38" s="45">
        <v>1</v>
      </c>
      <c r="E38" s="1168" t="s">
        <v>962</v>
      </c>
      <c r="F38" s="1168"/>
      <c r="G38" s="1121"/>
      <c r="H38" s="454"/>
      <c r="I38" s="491" t="s">
        <v>686</v>
      </c>
      <c r="J38" s="491"/>
      <c r="K38" s="491" t="s">
        <v>686</v>
      </c>
      <c r="L38" s="245"/>
      <c r="M38" s="454">
        <v>3</v>
      </c>
      <c r="N38" s="500"/>
    </row>
    <row r="39" spans="1:14" s="108" customFormat="1" ht="21" customHeight="1" thickBot="1">
      <c r="A39" s="100"/>
      <c r="B39" s="44" t="s">
        <v>435</v>
      </c>
      <c r="C39" s="44" t="s">
        <v>707</v>
      </c>
      <c r="D39" s="45">
        <v>2</v>
      </c>
      <c r="E39" s="1168" t="s">
        <v>963</v>
      </c>
      <c r="F39" s="1168"/>
      <c r="G39" s="1121"/>
      <c r="H39" s="454"/>
      <c r="I39" s="491" t="s">
        <v>689</v>
      </c>
      <c r="J39" s="491"/>
      <c r="K39" s="491" t="s">
        <v>689</v>
      </c>
      <c r="L39" s="245"/>
      <c r="M39" s="454">
        <v>7</v>
      </c>
      <c r="N39" s="500"/>
    </row>
    <row r="40" spans="1:14" s="108" customFormat="1" ht="21.75" customHeight="1" thickBot="1">
      <c r="A40" s="100"/>
      <c r="B40" s="44" t="s">
        <v>435</v>
      </c>
      <c r="C40" s="44" t="s">
        <v>707</v>
      </c>
      <c r="D40" s="45">
        <v>3</v>
      </c>
      <c r="E40" s="1168" t="s">
        <v>373</v>
      </c>
      <c r="F40" s="1168"/>
      <c r="G40" s="1121"/>
      <c r="H40" s="454"/>
      <c r="I40" s="491" t="s">
        <v>122</v>
      </c>
      <c r="J40" s="491"/>
      <c r="K40" s="491" t="s">
        <v>233</v>
      </c>
      <c r="L40" s="245"/>
      <c r="M40" s="454">
        <v>1</v>
      </c>
      <c r="N40" s="500"/>
    </row>
    <row r="41" spans="1:14" s="110" customFormat="1" ht="21.75" customHeight="1" thickBot="1">
      <c r="A41" s="100"/>
      <c r="B41" s="44" t="s">
        <v>435</v>
      </c>
      <c r="C41" s="44" t="s">
        <v>707</v>
      </c>
      <c r="D41" s="45">
        <v>4</v>
      </c>
      <c r="E41" s="1168" t="s">
        <v>374</v>
      </c>
      <c r="F41" s="1168"/>
      <c r="G41" s="1121"/>
      <c r="H41" s="454"/>
      <c r="I41" s="491" t="s">
        <v>122</v>
      </c>
      <c r="J41" s="491"/>
      <c r="K41" s="491" t="s">
        <v>122</v>
      </c>
      <c r="L41" s="245"/>
      <c r="M41" s="454">
        <v>24</v>
      </c>
      <c r="N41" s="500"/>
    </row>
    <row r="42" spans="1:14" s="110" customFormat="1" ht="21.75" customHeight="1" thickBot="1">
      <c r="A42" s="100"/>
      <c r="B42" s="44" t="s">
        <v>435</v>
      </c>
      <c r="C42" s="44" t="s">
        <v>707</v>
      </c>
      <c r="D42" s="45">
        <v>5</v>
      </c>
      <c r="E42" s="1168" t="s">
        <v>683</v>
      </c>
      <c r="F42" s="1168"/>
      <c r="G42" s="1121"/>
      <c r="H42" s="454"/>
      <c r="I42" s="491" t="s">
        <v>122</v>
      </c>
      <c r="J42" s="491"/>
      <c r="K42" s="491" t="s">
        <v>122</v>
      </c>
      <c r="L42" s="245"/>
      <c r="M42" s="454" t="s">
        <v>122</v>
      </c>
      <c r="N42" s="500"/>
    </row>
    <row r="43" spans="1:14" s="110" customFormat="1" ht="21.75" customHeight="1" thickBot="1">
      <c r="A43" s="97" t="s">
        <v>435</v>
      </c>
      <c r="B43" s="75" t="s">
        <v>708</v>
      </c>
      <c r="C43" s="1169" t="s">
        <v>597</v>
      </c>
      <c r="D43" s="1169"/>
      <c r="E43" s="1169"/>
      <c r="F43" s="1169"/>
      <c r="G43" s="1150"/>
      <c r="H43" s="348"/>
      <c r="I43" s="317" t="s">
        <v>122</v>
      </c>
      <c r="J43" s="320"/>
      <c r="K43" s="323" t="s">
        <v>122</v>
      </c>
      <c r="L43" s="320"/>
      <c r="M43" s="323" t="s">
        <v>122</v>
      </c>
      <c r="N43" s="939" t="s">
        <v>305</v>
      </c>
    </row>
    <row r="44" spans="1:14" ht="21.75" thickBot="1">
      <c r="A44" s="97" t="s">
        <v>435</v>
      </c>
      <c r="B44" s="75" t="s">
        <v>716</v>
      </c>
      <c r="C44" s="1169" t="s">
        <v>378</v>
      </c>
      <c r="D44" s="1169"/>
      <c r="E44" s="1169"/>
      <c r="F44" s="1169"/>
      <c r="G44" s="1150"/>
      <c r="H44" s="348"/>
      <c r="I44" s="317" t="s">
        <v>686</v>
      </c>
      <c r="J44" s="320"/>
      <c r="K44" s="323">
        <v>6</v>
      </c>
      <c r="L44" s="320"/>
      <c r="M44" s="323">
        <v>6</v>
      </c>
      <c r="N44" s="939" t="s">
        <v>306</v>
      </c>
    </row>
    <row r="45" spans="1:14" ht="21.75" thickBot="1">
      <c r="A45" s="921"/>
      <c r="B45" s="922" t="s">
        <v>435</v>
      </c>
      <c r="C45" s="922" t="s">
        <v>716</v>
      </c>
      <c r="D45" s="923" t="s">
        <v>686</v>
      </c>
      <c r="E45" s="1244" t="s">
        <v>31</v>
      </c>
      <c r="F45" s="1244"/>
      <c r="G45" s="1245"/>
      <c r="H45" s="926"/>
      <c r="I45" s="927" t="s">
        <v>686</v>
      </c>
      <c r="J45" s="927"/>
      <c r="K45" s="927" t="s">
        <v>802</v>
      </c>
      <c r="L45" s="928"/>
      <c r="M45" s="926">
        <v>6</v>
      </c>
      <c r="N45" s="929"/>
    </row>
    <row r="46" spans="1:14" ht="21.75" thickBot="1">
      <c r="A46" s="921"/>
      <c r="B46" s="922" t="s">
        <v>435</v>
      </c>
      <c r="C46" s="922" t="s">
        <v>716</v>
      </c>
      <c r="D46" s="923" t="s">
        <v>689</v>
      </c>
      <c r="E46" s="1244" t="s">
        <v>32</v>
      </c>
      <c r="F46" s="1244"/>
      <c r="G46" s="1245"/>
      <c r="H46" s="926"/>
      <c r="I46" s="927" t="s">
        <v>122</v>
      </c>
      <c r="J46" s="927"/>
      <c r="K46" s="927" t="s">
        <v>122</v>
      </c>
      <c r="L46" s="928"/>
      <c r="M46" s="926" t="s">
        <v>122</v>
      </c>
      <c r="N46" s="929"/>
    </row>
    <row r="47" spans="1:14" ht="21.75" thickBot="1">
      <c r="A47" s="921"/>
      <c r="B47" s="922" t="s">
        <v>435</v>
      </c>
      <c r="C47" s="922" t="s">
        <v>716</v>
      </c>
      <c r="D47" s="923" t="s">
        <v>695</v>
      </c>
      <c r="E47" s="1244" t="s">
        <v>33</v>
      </c>
      <c r="F47" s="1244"/>
      <c r="G47" s="1245"/>
      <c r="H47" s="926"/>
      <c r="I47" s="927" t="s">
        <v>122</v>
      </c>
      <c r="J47" s="927"/>
      <c r="K47" s="927" t="s">
        <v>122</v>
      </c>
      <c r="L47" s="928"/>
      <c r="M47" s="926" t="s">
        <v>122</v>
      </c>
      <c r="N47" s="929"/>
    </row>
    <row r="48" spans="1:14" ht="21">
      <c r="A48" s="97" t="s">
        <v>435</v>
      </c>
      <c r="B48" s="75" t="s">
        <v>719</v>
      </c>
      <c r="C48" s="1169" t="s">
        <v>382</v>
      </c>
      <c r="D48" s="1169"/>
      <c r="E48" s="1169"/>
      <c r="F48" s="1169"/>
      <c r="G48" s="1150"/>
      <c r="H48" s="348"/>
      <c r="I48" s="317" t="s">
        <v>801</v>
      </c>
      <c r="J48" s="299"/>
      <c r="K48" s="348">
        <v>6</v>
      </c>
      <c r="L48" s="299"/>
      <c r="M48" s="348">
        <v>6</v>
      </c>
      <c r="N48" s="939" t="s">
        <v>250</v>
      </c>
    </row>
    <row r="49" spans="1:14" ht="21.75" thickBot="1">
      <c r="A49" s="61"/>
      <c r="B49" s="82"/>
      <c r="C49" s="1170" t="s">
        <v>383</v>
      </c>
      <c r="D49" s="1170"/>
      <c r="E49" s="1170"/>
      <c r="F49" s="1170"/>
      <c r="G49" s="1120"/>
      <c r="H49" s="495"/>
      <c r="I49" s="495"/>
      <c r="J49" s="304"/>
      <c r="K49" s="495"/>
      <c r="L49" s="304"/>
      <c r="M49" s="495"/>
      <c r="N49" s="496"/>
    </row>
    <row r="50" spans="1:14" ht="21">
      <c r="A50" s="97" t="s">
        <v>435</v>
      </c>
      <c r="B50" s="75" t="s">
        <v>720</v>
      </c>
      <c r="C50" s="1169" t="s">
        <v>1091</v>
      </c>
      <c r="D50" s="1169"/>
      <c r="E50" s="1169"/>
      <c r="F50" s="1169"/>
      <c r="G50" s="1150"/>
      <c r="H50" s="348"/>
      <c r="I50" s="317" t="s">
        <v>122</v>
      </c>
      <c r="J50" s="299"/>
      <c r="K50" s="348" t="s">
        <v>122</v>
      </c>
      <c r="L50" s="299"/>
      <c r="M50" s="348" t="s">
        <v>122</v>
      </c>
      <c r="N50" s="939" t="s">
        <v>250</v>
      </c>
    </row>
    <row r="51" spans="1:14" ht="21.75" thickBot="1">
      <c r="A51" s="61"/>
      <c r="B51" s="76"/>
      <c r="C51" s="1170" t="s">
        <v>1092</v>
      </c>
      <c r="D51" s="1170"/>
      <c r="E51" s="1170"/>
      <c r="F51" s="1170"/>
      <c r="G51" s="1120"/>
      <c r="H51" s="495"/>
      <c r="I51" s="930"/>
      <c r="J51" s="304"/>
      <c r="K51" s="495"/>
      <c r="L51" s="304"/>
      <c r="M51" s="495"/>
      <c r="N51" s="496"/>
    </row>
    <row r="52" spans="1:14" ht="21.75" thickBot="1">
      <c r="A52" s="100"/>
      <c r="B52" s="44" t="s">
        <v>435</v>
      </c>
      <c r="C52" s="44" t="s">
        <v>720</v>
      </c>
      <c r="D52" s="45">
        <v>1</v>
      </c>
      <c r="E52" s="1168" t="s">
        <v>687</v>
      </c>
      <c r="F52" s="1168"/>
      <c r="G52" s="1121"/>
      <c r="H52" s="454"/>
      <c r="I52" s="491"/>
      <c r="J52" s="491"/>
      <c r="K52" s="491"/>
      <c r="L52" s="245"/>
      <c r="M52" s="454"/>
      <c r="N52" s="500"/>
    </row>
    <row r="53" spans="1:14" ht="21.75" thickBot="1">
      <c r="A53" s="99"/>
      <c r="B53" s="44" t="s">
        <v>435</v>
      </c>
      <c r="C53" s="44" t="s">
        <v>720</v>
      </c>
      <c r="D53" s="45">
        <v>2</v>
      </c>
      <c r="E53" s="1168" t="s">
        <v>691</v>
      </c>
      <c r="F53" s="1168"/>
      <c r="G53" s="1121"/>
      <c r="H53" s="941"/>
      <c r="I53" s="491"/>
      <c r="J53" s="491"/>
      <c r="K53" s="491"/>
      <c r="L53" s="245"/>
      <c r="M53" s="454"/>
      <c r="N53" s="942"/>
    </row>
    <row r="54" spans="1:14" ht="21.75" thickBot="1">
      <c r="A54" s="99"/>
      <c r="B54" s="44" t="s">
        <v>435</v>
      </c>
      <c r="C54" s="44" t="s">
        <v>720</v>
      </c>
      <c r="D54" s="45">
        <v>3</v>
      </c>
      <c r="E54" s="1168" t="s">
        <v>694</v>
      </c>
      <c r="F54" s="1168"/>
      <c r="G54" s="1121"/>
      <c r="H54" s="941"/>
      <c r="I54" s="491"/>
      <c r="J54" s="491"/>
      <c r="K54" s="491"/>
      <c r="L54" s="245"/>
      <c r="M54" s="454"/>
      <c r="N54" s="942"/>
    </row>
    <row r="55" spans="1:14" ht="21">
      <c r="A55" s="97" t="s">
        <v>435</v>
      </c>
      <c r="B55" s="75" t="s">
        <v>722</v>
      </c>
      <c r="C55" s="1169" t="s">
        <v>34</v>
      </c>
      <c r="D55" s="1169"/>
      <c r="E55" s="1169"/>
      <c r="F55" s="1169"/>
      <c r="G55" s="1150"/>
      <c r="H55" s="348"/>
      <c r="I55" s="317" t="s">
        <v>714</v>
      </c>
      <c r="J55" s="299"/>
      <c r="K55" s="348">
        <v>3</v>
      </c>
      <c r="L55" s="299"/>
      <c r="M55" s="348">
        <v>1</v>
      </c>
      <c r="N55" s="939" t="s">
        <v>250</v>
      </c>
    </row>
    <row r="56" spans="1:14" ht="21.75" thickBot="1">
      <c r="A56" s="107"/>
      <c r="B56" s="81"/>
      <c r="C56" s="1170" t="s">
        <v>1092</v>
      </c>
      <c r="D56" s="1170"/>
      <c r="E56" s="1170"/>
      <c r="F56" s="1170"/>
      <c r="G56" s="1120"/>
      <c r="H56" s="349"/>
      <c r="I56" s="920"/>
      <c r="J56" s="304"/>
      <c r="K56" s="495"/>
      <c r="L56" s="304"/>
      <c r="M56" s="495"/>
      <c r="N56" s="919"/>
    </row>
    <row r="57" spans="1:14" ht="21.75" thickBot="1">
      <c r="A57" s="99"/>
      <c r="B57" s="44" t="s">
        <v>435</v>
      </c>
      <c r="C57" s="44" t="s">
        <v>722</v>
      </c>
      <c r="D57" s="45">
        <v>1</v>
      </c>
      <c r="E57" s="1168" t="s">
        <v>687</v>
      </c>
      <c r="F57" s="1168"/>
      <c r="G57" s="1121"/>
      <c r="H57" s="941"/>
      <c r="I57" s="491" t="s">
        <v>714</v>
      </c>
      <c r="J57" s="491"/>
      <c r="K57" s="491" t="s">
        <v>693</v>
      </c>
      <c r="L57" s="245"/>
      <c r="M57" s="454">
        <v>1</v>
      </c>
      <c r="N57" s="942"/>
    </row>
    <row r="58" spans="1:14" ht="21.75" thickBot="1">
      <c r="A58" s="99"/>
      <c r="B58" s="44" t="s">
        <v>435</v>
      </c>
      <c r="C58" s="44" t="s">
        <v>722</v>
      </c>
      <c r="D58" s="45">
        <v>2</v>
      </c>
      <c r="E58" s="1168" t="s">
        <v>691</v>
      </c>
      <c r="F58" s="1168"/>
      <c r="G58" s="1121"/>
      <c r="H58" s="941"/>
      <c r="I58" s="491" t="s">
        <v>122</v>
      </c>
      <c r="J58" s="491"/>
      <c r="K58" s="491" t="s">
        <v>122</v>
      </c>
      <c r="L58" s="245"/>
      <c r="M58" s="454" t="s">
        <v>122</v>
      </c>
      <c r="N58" s="942"/>
    </row>
    <row r="59" spans="1:14" ht="21.75" thickBot="1">
      <c r="A59" s="100"/>
      <c r="B59" s="44" t="s">
        <v>435</v>
      </c>
      <c r="C59" s="44" t="s">
        <v>722</v>
      </c>
      <c r="D59" s="45">
        <v>3</v>
      </c>
      <c r="E59" s="1168" t="s">
        <v>694</v>
      </c>
      <c r="F59" s="1168"/>
      <c r="G59" s="1121"/>
      <c r="H59" s="454"/>
      <c r="I59" s="491" t="s">
        <v>122</v>
      </c>
      <c r="J59" s="491"/>
      <c r="K59" s="491" t="s">
        <v>122</v>
      </c>
      <c r="L59" s="245"/>
      <c r="M59" s="454" t="s">
        <v>122</v>
      </c>
      <c r="N59" s="500"/>
    </row>
  </sheetData>
  <mergeCells count="62">
    <mergeCell ref="E12:G12"/>
    <mergeCell ref="C5:G5"/>
    <mergeCell ref="C6:G6"/>
    <mergeCell ref="E7:G7"/>
    <mergeCell ref="C9:G9"/>
    <mergeCell ref="C10:G10"/>
    <mergeCell ref="E8:G8"/>
    <mergeCell ref="E11:G11"/>
    <mergeCell ref="C19:G19"/>
    <mergeCell ref="E25:G25"/>
    <mergeCell ref="E26:G26"/>
    <mergeCell ref="E17:G17"/>
    <mergeCell ref="E18:G18"/>
    <mergeCell ref="E41:G41"/>
    <mergeCell ref="E31:G31"/>
    <mergeCell ref="E40:G40"/>
    <mergeCell ref="C20:G20"/>
    <mergeCell ref="E21:G21"/>
    <mergeCell ref="E22:G22"/>
    <mergeCell ref="E23:G23"/>
    <mergeCell ref="C24:G24"/>
    <mergeCell ref="E27:G27"/>
    <mergeCell ref="C28:G28"/>
    <mergeCell ref="E47:G47"/>
    <mergeCell ref="E58:G58"/>
    <mergeCell ref="E52:G52"/>
    <mergeCell ref="E53:G53"/>
    <mergeCell ref="E57:G57"/>
    <mergeCell ref="C51:G51"/>
    <mergeCell ref="E54:G54"/>
    <mergeCell ref="C56:G56"/>
    <mergeCell ref="C49:G49"/>
    <mergeCell ref="C50:G50"/>
    <mergeCell ref="A1:M1"/>
    <mergeCell ref="N1:N4"/>
    <mergeCell ref="A2:G4"/>
    <mergeCell ref="H2:M2"/>
    <mergeCell ref="H3:I3"/>
    <mergeCell ref="J3:K3"/>
    <mergeCell ref="L3:M3"/>
    <mergeCell ref="E13:G13"/>
    <mergeCell ref="C14:G14"/>
    <mergeCell ref="C15:G15"/>
    <mergeCell ref="E16:G16"/>
    <mergeCell ref="E29:G29"/>
    <mergeCell ref="E30:G30"/>
    <mergeCell ref="E32:G32"/>
    <mergeCell ref="C33:G33"/>
    <mergeCell ref="C34:G34"/>
    <mergeCell ref="E35:G35"/>
    <mergeCell ref="E36:G36"/>
    <mergeCell ref="C37:G37"/>
    <mergeCell ref="E38:G38"/>
    <mergeCell ref="E39:G39"/>
    <mergeCell ref="E59:G59"/>
    <mergeCell ref="E42:G42"/>
    <mergeCell ref="C43:G43"/>
    <mergeCell ref="C44:G44"/>
    <mergeCell ref="E45:G45"/>
    <mergeCell ref="C55:G55"/>
    <mergeCell ref="E46:G46"/>
    <mergeCell ref="C48:G48"/>
  </mergeCells>
  <printOptions/>
  <pageMargins left="0.17" right="0.19" top="0.17" bottom="0.18" header="0.5" footer="0.5"/>
  <pageSetup horizontalDpi="600" verticalDpi="600" orientation="portrait" paperSize="9" scale="76" r:id="rId1"/>
  <headerFooter alignWithMargins="0">
    <oddFooter>&amp;R11/&amp;P</oddFooter>
  </headerFooter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N10"/>
  <sheetViews>
    <sheetView view="pageBreakPreview" zoomScaleSheetLayoutView="100" workbookViewId="0" topLeftCell="A1">
      <pane xSplit="7" ySplit="4" topLeftCell="K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2" width="3.421875" style="0" customWidth="1"/>
    <col min="7" max="7" width="17.7109375" style="0" customWidth="1"/>
    <col min="8" max="13" width="12.28125" style="0" customWidth="1"/>
    <col min="14" max="14" width="17.28125" style="0" customWidth="1"/>
  </cols>
  <sheetData>
    <row r="1" spans="1:14" ht="21.75" thickBot="1">
      <c r="A1" s="1176" t="s">
        <v>1063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13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132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132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133"/>
    </row>
    <row r="5" spans="1:14" ht="21">
      <c r="A5" s="62" t="s">
        <v>545</v>
      </c>
      <c r="B5" s="70" t="s">
        <v>684</v>
      </c>
      <c r="C5" s="1171" t="s">
        <v>601</v>
      </c>
      <c r="D5" s="1171"/>
      <c r="E5" s="1171"/>
      <c r="F5" s="1171"/>
      <c r="G5" s="1248"/>
      <c r="H5" s="220"/>
      <c r="I5" s="918">
        <v>1</v>
      </c>
      <c r="J5" s="918"/>
      <c r="K5" s="918">
        <v>1</v>
      </c>
      <c r="L5" s="918"/>
      <c r="M5" s="944">
        <v>1</v>
      </c>
      <c r="N5" s="319" t="s">
        <v>307</v>
      </c>
    </row>
    <row r="6" spans="1:14" ht="21.75" thickBot="1">
      <c r="A6" s="62"/>
      <c r="B6" s="70"/>
      <c r="C6" s="1171" t="s">
        <v>598</v>
      </c>
      <c r="D6" s="1171"/>
      <c r="E6" s="1171"/>
      <c r="F6" s="1171"/>
      <c r="G6" s="1248"/>
      <c r="H6" s="220"/>
      <c r="I6" s="918"/>
      <c r="J6" s="918"/>
      <c r="K6" s="918"/>
      <c r="L6" s="918"/>
      <c r="M6" s="944"/>
      <c r="N6" s="319"/>
    </row>
    <row r="7" spans="1:14" s="164" customFormat="1" ht="21">
      <c r="A7" s="68" t="s">
        <v>545</v>
      </c>
      <c r="B7" s="166">
        <v>2</v>
      </c>
      <c r="C7" s="1214" t="s">
        <v>600</v>
      </c>
      <c r="D7" s="1214"/>
      <c r="E7" s="1214"/>
      <c r="F7" s="1214"/>
      <c r="G7" s="1215"/>
      <c r="H7" s="228"/>
      <c r="I7" s="436">
        <v>426</v>
      </c>
      <c r="J7" s="436"/>
      <c r="K7" s="436">
        <v>258</v>
      </c>
      <c r="L7" s="436"/>
      <c r="M7" s="945">
        <v>313</v>
      </c>
      <c r="N7" s="346" t="s">
        <v>94</v>
      </c>
    </row>
    <row r="8" spans="1:14" s="165" customFormat="1" ht="21.75" thickBot="1">
      <c r="A8" s="63"/>
      <c r="B8" s="167"/>
      <c r="C8" s="1159" t="s">
        <v>599</v>
      </c>
      <c r="D8" s="1159"/>
      <c r="E8" s="1159"/>
      <c r="F8" s="1159"/>
      <c r="G8" s="1145"/>
      <c r="H8" s="9"/>
      <c r="I8" s="356"/>
      <c r="J8" s="356"/>
      <c r="K8" s="356"/>
      <c r="L8" s="356"/>
      <c r="M8" s="357"/>
      <c r="N8" s="260"/>
    </row>
    <row r="9" spans="1:14" s="164" customFormat="1" ht="21">
      <c r="A9" s="68" t="s">
        <v>545</v>
      </c>
      <c r="B9" s="166" t="s">
        <v>695</v>
      </c>
      <c r="C9" s="1214" t="s">
        <v>436</v>
      </c>
      <c r="D9" s="1214"/>
      <c r="E9" s="1214"/>
      <c r="F9" s="1214"/>
      <c r="G9" s="1215"/>
      <c r="H9" s="228"/>
      <c r="I9" s="436">
        <v>5</v>
      </c>
      <c r="J9" s="436">
        <v>5</v>
      </c>
      <c r="K9" s="436">
        <v>10</v>
      </c>
      <c r="L9" s="436">
        <v>10</v>
      </c>
      <c r="M9" s="945">
        <v>14</v>
      </c>
      <c r="N9" s="346" t="s">
        <v>308</v>
      </c>
    </row>
    <row r="10" spans="1:14" s="165" customFormat="1" ht="21.75" thickBot="1">
      <c r="A10" s="63"/>
      <c r="B10" s="167"/>
      <c r="C10" s="1159" t="s">
        <v>437</v>
      </c>
      <c r="D10" s="1159"/>
      <c r="E10" s="1159"/>
      <c r="F10" s="1159"/>
      <c r="G10" s="1145"/>
      <c r="H10" s="9"/>
      <c r="I10" s="356"/>
      <c r="J10" s="356"/>
      <c r="K10" s="356"/>
      <c r="L10" s="356"/>
      <c r="M10" s="356"/>
      <c r="N10" s="260"/>
    </row>
  </sheetData>
  <mergeCells count="13">
    <mergeCell ref="N1:N4"/>
    <mergeCell ref="A1:M1"/>
    <mergeCell ref="H2:M2"/>
    <mergeCell ref="H3:I3"/>
    <mergeCell ref="J3:K3"/>
    <mergeCell ref="L3:M3"/>
    <mergeCell ref="C10:G10"/>
    <mergeCell ref="A2:G4"/>
    <mergeCell ref="C5:G5"/>
    <mergeCell ref="C6:G6"/>
    <mergeCell ref="C7:G7"/>
    <mergeCell ref="C8:G8"/>
    <mergeCell ref="C9:G9"/>
  </mergeCells>
  <printOptions/>
  <pageMargins left="0.17" right="0.19" top="0.17" bottom="0.18" header="0.5" footer="0.5"/>
  <pageSetup horizontalDpi="600" verticalDpi="600" orientation="portrait" paperSize="9" scale="76" r:id="rId1"/>
  <headerFooter alignWithMargins="0">
    <oddFooter>&amp;R12/&amp;P</oddFooter>
  </headerFooter>
  <colBreaks count="1" manualBreakCount="1">
    <brk id="16" max="9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N240"/>
  <sheetViews>
    <sheetView view="pageBreakPreview" zoomScaleSheetLayoutView="100" workbookViewId="0" topLeftCell="A1">
      <pane xSplit="7" ySplit="4" topLeftCell="L11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101" sqref="N101"/>
    </sheetView>
  </sheetViews>
  <sheetFormatPr defaultColWidth="9.140625" defaultRowHeight="12.75"/>
  <cols>
    <col min="1" max="6" width="3.57421875" style="0" customWidth="1"/>
    <col min="7" max="7" width="31.7109375" style="0" customWidth="1"/>
    <col min="8" max="12" width="12.7109375" style="0" customWidth="1"/>
    <col min="13" max="13" width="12.7109375" style="368" customWidth="1"/>
    <col min="14" max="14" width="24.8515625" style="0" customWidth="1"/>
  </cols>
  <sheetData>
    <row r="1" spans="1:14" ht="21.75" thickBot="1">
      <c r="A1" s="1249" t="s">
        <v>1062</v>
      </c>
      <c r="B1" s="1250"/>
      <c r="C1" s="1250"/>
      <c r="D1" s="1250"/>
      <c r="E1" s="1250"/>
      <c r="F1" s="1250"/>
      <c r="G1" s="1250"/>
      <c r="H1" s="1250"/>
      <c r="I1" s="1250"/>
      <c r="J1" s="1250"/>
      <c r="K1" s="1250"/>
      <c r="L1" s="1250"/>
      <c r="M1" s="1251"/>
      <c r="N1" s="1252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254" t="s">
        <v>76</v>
      </c>
      <c r="I2" s="1255"/>
      <c r="J2" s="1255"/>
      <c r="K2" s="1255"/>
      <c r="L2" s="1255"/>
      <c r="M2" s="1256"/>
      <c r="N2" s="1253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254" t="s">
        <v>79</v>
      </c>
      <c r="M3" s="1256"/>
      <c r="N3" s="1253"/>
    </row>
    <row r="4" spans="1:14" ht="21.75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946" t="s">
        <v>81</v>
      </c>
      <c r="N4" s="1253"/>
    </row>
    <row r="5" spans="1:14" ht="21.75" customHeight="1" thickBot="1">
      <c r="A5" s="67" t="s">
        <v>546</v>
      </c>
      <c r="B5" s="77" t="s">
        <v>684</v>
      </c>
      <c r="C5" s="1172" t="s">
        <v>387</v>
      </c>
      <c r="D5" s="1172"/>
      <c r="E5" s="1172"/>
      <c r="F5" s="1172"/>
      <c r="G5" s="1160"/>
      <c r="H5" s="345"/>
      <c r="I5" s="947"/>
      <c r="J5" s="320"/>
      <c r="K5" s="320"/>
      <c r="L5" s="320"/>
      <c r="M5" s="948"/>
      <c r="N5" s="260" t="s">
        <v>118</v>
      </c>
    </row>
    <row r="6" spans="1:14" ht="21.75" customHeight="1" thickBot="1">
      <c r="A6" s="68" t="s">
        <v>546</v>
      </c>
      <c r="B6" s="75" t="s">
        <v>692</v>
      </c>
      <c r="C6" s="1169" t="s">
        <v>384</v>
      </c>
      <c r="D6" s="1169"/>
      <c r="E6" s="1169"/>
      <c r="F6" s="1169"/>
      <c r="G6" s="1150"/>
      <c r="H6" s="636"/>
      <c r="I6" s="317" t="s">
        <v>804</v>
      </c>
      <c r="J6" s="320"/>
      <c r="K6" s="320">
        <v>8</v>
      </c>
      <c r="L6" s="320"/>
      <c r="M6" s="948">
        <v>8</v>
      </c>
      <c r="N6" s="318" t="s">
        <v>234</v>
      </c>
    </row>
    <row r="7" spans="1:14" ht="21.75" customHeight="1" thickBot="1">
      <c r="A7" s="100"/>
      <c r="B7" s="44" t="s">
        <v>546</v>
      </c>
      <c r="C7" s="44" t="s">
        <v>692</v>
      </c>
      <c r="D7" s="45" t="s">
        <v>686</v>
      </c>
      <c r="E7" s="1168" t="s">
        <v>687</v>
      </c>
      <c r="F7" s="1168"/>
      <c r="G7" s="1121"/>
      <c r="H7" s="454">
        <v>8</v>
      </c>
      <c r="I7" s="491" t="s">
        <v>804</v>
      </c>
      <c r="J7" s="491" t="s">
        <v>804</v>
      </c>
      <c r="K7" s="491" t="s">
        <v>804</v>
      </c>
      <c r="L7" s="949">
        <v>8</v>
      </c>
      <c r="M7" s="950">
        <v>8</v>
      </c>
      <c r="N7" s="308"/>
    </row>
    <row r="8" spans="1:14" ht="21.75" customHeight="1" thickBot="1">
      <c r="A8" s="100"/>
      <c r="B8" s="44" t="s">
        <v>546</v>
      </c>
      <c r="C8" s="44" t="s">
        <v>692</v>
      </c>
      <c r="D8" s="45" t="s">
        <v>689</v>
      </c>
      <c r="E8" s="1168" t="s">
        <v>691</v>
      </c>
      <c r="F8" s="1168"/>
      <c r="G8" s="1121"/>
      <c r="H8" s="454"/>
      <c r="I8" s="491"/>
      <c r="J8" s="491"/>
      <c r="K8" s="491"/>
      <c r="L8" s="949"/>
      <c r="M8" s="950"/>
      <c r="N8" s="308"/>
    </row>
    <row r="9" spans="1:14" s="254" customFormat="1" ht="21.75" thickBot="1">
      <c r="A9" s="100"/>
      <c r="B9" s="44"/>
      <c r="C9" s="44" t="s">
        <v>546</v>
      </c>
      <c r="D9" s="44" t="s">
        <v>692</v>
      </c>
      <c r="E9" s="45" t="s">
        <v>692</v>
      </c>
      <c r="F9" s="153">
        <v>1</v>
      </c>
      <c r="G9" s="152" t="s">
        <v>516</v>
      </c>
      <c r="H9" s="454"/>
      <c r="I9" s="491"/>
      <c r="J9" s="491"/>
      <c r="K9" s="491"/>
      <c r="L9" s="951"/>
      <c r="M9" s="950"/>
      <c r="N9" s="308"/>
    </row>
    <row r="10" spans="1:14" s="254" customFormat="1" ht="21.75" thickBot="1">
      <c r="A10" s="100"/>
      <c r="B10" s="44"/>
      <c r="C10" s="44" t="s">
        <v>546</v>
      </c>
      <c r="D10" s="44" t="s">
        <v>692</v>
      </c>
      <c r="E10" s="45" t="s">
        <v>692</v>
      </c>
      <c r="F10" s="153">
        <v>2</v>
      </c>
      <c r="G10" s="925" t="s">
        <v>723</v>
      </c>
      <c r="H10" s="454"/>
      <c r="I10" s="491"/>
      <c r="J10" s="491"/>
      <c r="K10" s="491"/>
      <c r="L10" s="951"/>
      <c r="M10" s="950"/>
      <c r="N10" s="308"/>
    </row>
    <row r="11" spans="1:14" ht="21.75" customHeight="1" thickBot="1">
      <c r="A11" s="100"/>
      <c r="B11" s="44" t="s">
        <v>546</v>
      </c>
      <c r="C11" s="44" t="s">
        <v>692</v>
      </c>
      <c r="D11" s="45">
        <v>3</v>
      </c>
      <c r="E11" s="1168" t="s">
        <v>694</v>
      </c>
      <c r="F11" s="1168"/>
      <c r="G11" s="1121"/>
      <c r="H11" s="454"/>
      <c r="I11" s="491"/>
      <c r="J11" s="491"/>
      <c r="K11" s="491"/>
      <c r="L11" s="949"/>
      <c r="M11" s="950"/>
      <c r="N11" s="308"/>
    </row>
    <row r="12" spans="1:14" ht="21.75" customHeight="1" thickBot="1">
      <c r="A12" s="921"/>
      <c r="B12" s="922"/>
      <c r="C12" s="922" t="s">
        <v>546</v>
      </c>
      <c r="D12" s="922" t="s">
        <v>692</v>
      </c>
      <c r="E12" s="923" t="s">
        <v>695</v>
      </c>
      <c r="F12" s="924">
        <v>1</v>
      </c>
      <c r="G12" s="925" t="s">
        <v>35</v>
      </c>
      <c r="H12" s="926"/>
      <c r="I12" s="927"/>
      <c r="J12" s="927"/>
      <c r="K12" s="927"/>
      <c r="L12" s="951"/>
      <c r="M12" s="950"/>
      <c r="N12" s="952"/>
    </row>
    <row r="13" spans="1:14" ht="21.75" customHeight="1" thickBot="1">
      <c r="A13" s="921"/>
      <c r="B13" s="922"/>
      <c r="C13" s="922" t="s">
        <v>546</v>
      </c>
      <c r="D13" s="922" t="s">
        <v>692</v>
      </c>
      <c r="E13" s="923" t="s">
        <v>695</v>
      </c>
      <c r="F13" s="924">
        <v>2</v>
      </c>
      <c r="G13" s="925" t="s">
        <v>36</v>
      </c>
      <c r="H13" s="926"/>
      <c r="I13" s="927"/>
      <c r="J13" s="927"/>
      <c r="K13" s="927"/>
      <c r="L13" s="951"/>
      <c r="M13" s="950"/>
      <c r="N13" s="952"/>
    </row>
    <row r="14" spans="1:14" ht="21.75" customHeight="1" thickBot="1">
      <c r="A14" s="100"/>
      <c r="B14" s="44" t="s">
        <v>546</v>
      </c>
      <c r="C14" s="44" t="s">
        <v>692</v>
      </c>
      <c r="D14" s="45">
        <v>4</v>
      </c>
      <c r="E14" s="1168" t="s">
        <v>385</v>
      </c>
      <c r="F14" s="1168"/>
      <c r="G14" s="1121"/>
      <c r="H14" s="454"/>
      <c r="I14" s="491"/>
      <c r="J14" s="491"/>
      <c r="K14" s="491"/>
      <c r="L14" s="949"/>
      <c r="M14" s="950"/>
      <c r="N14" s="308"/>
    </row>
    <row r="15" spans="1:14" ht="21.75" customHeight="1" thickBot="1">
      <c r="A15" s="921"/>
      <c r="B15" s="922"/>
      <c r="C15" s="922" t="s">
        <v>546</v>
      </c>
      <c r="D15" s="922" t="s">
        <v>692</v>
      </c>
      <c r="E15" s="923" t="s">
        <v>699</v>
      </c>
      <c r="F15" s="924">
        <v>1</v>
      </c>
      <c r="G15" s="925" t="s">
        <v>37</v>
      </c>
      <c r="H15" s="926"/>
      <c r="I15" s="927"/>
      <c r="J15" s="927"/>
      <c r="K15" s="927"/>
      <c r="L15" s="951"/>
      <c r="M15" s="950"/>
      <c r="N15" s="952"/>
    </row>
    <row r="16" spans="1:14" ht="21.75" thickBot="1">
      <c r="A16" s="921"/>
      <c r="B16" s="922"/>
      <c r="C16" s="922" t="s">
        <v>546</v>
      </c>
      <c r="D16" s="922" t="s">
        <v>692</v>
      </c>
      <c r="E16" s="923" t="s">
        <v>699</v>
      </c>
      <c r="F16" s="924">
        <v>2</v>
      </c>
      <c r="G16" s="925" t="s">
        <v>43</v>
      </c>
      <c r="H16" s="926"/>
      <c r="I16" s="927"/>
      <c r="J16" s="927"/>
      <c r="K16" s="927"/>
      <c r="L16" s="951"/>
      <c r="M16" s="950"/>
      <c r="N16" s="952"/>
    </row>
    <row r="17" spans="1:14" ht="21.75" thickBot="1">
      <c r="A17" s="68" t="s">
        <v>546</v>
      </c>
      <c r="B17" s="75" t="s">
        <v>695</v>
      </c>
      <c r="C17" s="1169" t="s">
        <v>386</v>
      </c>
      <c r="D17" s="1169"/>
      <c r="E17" s="1169"/>
      <c r="F17" s="1169"/>
      <c r="G17" s="1150"/>
      <c r="H17" s="636">
        <v>8</v>
      </c>
      <c r="I17" s="317" t="s">
        <v>804</v>
      </c>
      <c r="J17" s="323">
        <v>8</v>
      </c>
      <c r="K17" s="323">
        <v>8</v>
      </c>
      <c r="L17" s="649">
        <v>8</v>
      </c>
      <c r="M17" s="953">
        <v>8</v>
      </c>
      <c r="N17" s="318" t="s">
        <v>235</v>
      </c>
    </row>
    <row r="18" spans="1:14" ht="21.75" customHeight="1" thickBot="1">
      <c r="A18" s="100"/>
      <c r="B18" s="44" t="s">
        <v>546</v>
      </c>
      <c r="C18" s="44" t="s">
        <v>695</v>
      </c>
      <c r="D18" s="45" t="s">
        <v>686</v>
      </c>
      <c r="E18" s="1168" t="s">
        <v>687</v>
      </c>
      <c r="F18" s="1168"/>
      <c r="G18" s="1121"/>
      <c r="H18" s="454">
        <v>8</v>
      </c>
      <c r="I18" s="491" t="s">
        <v>804</v>
      </c>
      <c r="J18" s="491" t="s">
        <v>804</v>
      </c>
      <c r="K18" s="491" t="s">
        <v>804</v>
      </c>
      <c r="L18" s="949">
        <v>8</v>
      </c>
      <c r="M18" s="950">
        <v>8</v>
      </c>
      <c r="N18" s="308"/>
    </row>
    <row r="19" spans="1:14" ht="21.75" customHeight="1" thickBot="1">
      <c r="A19" s="100"/>
      <c r="B19" s="44" t="s">
        <v>546</v>
      </c>
      <c r="C19" s="44" t="s">
        <v>695</v>
      </c>
      <c r="D19" s="45" t="s">
        <v>689</v>
      </c>
      <c r="E19" s="1168" t="s">
        <v>691</v>
      </c>
      <c r="F19" s="1168"/>
      <c r="G19" s="1121"/>
      <c r="H19" s="454"/>
      <c r="I19" s="491" t="s">
        <v>210</v>
      </c>
      <c r="J19" s="491"/>
      <c r="K19" s="491" t="s">
        <v>210</v>
      </c>
      <c r="L19" s="949"/>
      <c r="M19" s="950" t="s">
        <v>210</v>
      </c>
      <c r="N19" s="308"/>
    </row>
    <row r="20" spans="1:14" ht="21.75" thickBot="1">
      <c r="A20" s="100"/>
      <c r="B20" s="44"/>
      <c r="C20" s="44" t="s">
        <v>546</v>
      </c>
      <c r="D20" s="44" t="s">
        <v>695</v>
      </c>
      <c r="E20" s="45" t="s">
        <v>692</v>
      </c>
      <c r="F20" s="153">
        <v>1</v>
      </c>
      <c r="G20" s="152" t="s">
        <v>516</v>
      </c>
      <c r="H20" s="454"/>
      <c r="I20" s="491"/>
      <c r="J20" s="491"/>
      <c r="K20" s="491"/>
      <c r="L20" s="951"/>
      <c r="M20" s="950"/>
      <c r="N20" s="308"/>
    </row>
    <row r="21" spans="1:14" ht="21.75" customHeight="1" thickBot="1">
      <c r="A21" s="100"/>
      <c r="B21" s="44"/>
      <c r="C21" s="44" t="s">
        <v>546</v>
      </c>
      <c r="D21" s="44" t="s">
        <v>695</v>
      </c>
      <c r="E21" s="45" t="s">
        <v>692</v>
      </c>
      <c r="F21" s="153">
        <v>2</v>
      </c>
      <c r="G21" s="925" t="s">
        <v>723</v>
      </c>
      <c r="H21" s="454"/>
      <c r="I21" s="491"/>
      <c r="J21" s="491"/>
      <c r="K21" s="491"/>
      <c r="L21" s="951"/>
      <c r="M21" s="950"/>
      <c r="N21" s="308"/>
    </row>
    <row r="22" spans="1:14" ht="21.75" customHeight="1" thickBot="1">
      <c r="A22" s="100"/>
      <c r="B22" s="44" t="s">
        <v>546</v>
      </c>
      <c r="C22" s="44" t="s">
        <v>695</v>
      </c>
      <c r="D22" s="45">
        <v>3</v>
      </c>
      <c r="E22" s="1168" t="s">
        <v>694</v>
      </c>
      <c r="F22" s="1168"/>
      <c r="G22" s="1121"/>
      <c r="H22" s="454"/>
      <c r="I22" s="491" t="s">
        <v>210</v>
      </c>
      <c r="J22" s="491"/>
      <c r="K22" s="491" t="s">
        <v>210</v>
      </c>
      <c r="L22" s="949"/>
      <c r="M22" s="950" t="s">
        <v>210</v>
      </c>
      <c r="N22" s="308"/>
    </row>
    <row r="23" spans="1:14" ht="21.75" customHeight="1" thickBot="1">
      <c r="A23" s="921"/>
      <c r="B23" s="922"/>
      <c r="C23" s="922" t="s">
        <v>546</v>
      </c>
      <c r="D23" s="922" t="s">
        <v>695</v>
      </c>
      <c r="E23" s="923" t="s">
        <v>695</v>
      </c>
      <c r="F23" s="924">
        <v>1</v>
      </c>
      <c r="G23" s="925" t="s">
        <v>35</v>
      </c>
      <c r="H23" s="926"/>
      <c r="I23" s="927"/>
      <c r="J23" s="927"/>
      <c r="K23" s="927"/>
      <c r="L23" s="951"/>
      <c r="M23" s="950"/>
      <c r="N23" s="952"/>
    </row>
    <row r="24" spans="1:14" ht="21.75" customHeight="1" thickBot="1">
      <c r="A24" s="921"/>
      <c r="B24" s="922"/>
      <c r="C24" s="922" t="s">
        <v>546</v>
      </c>
      <c r="D24" s="922" t="s">
        <v>695</v>
      </c>
      <c r="E24" s="923" t="s">
        <v>695</v>
      </c>
      <c r="F24" s="924">
        <v>2</v>
      </c>
      <c r="G24" s="925" t="s">
        <v>36</v>
      </c>
      <c r="H24" s="926"/>
      <c r="I24" s="927"/>
      <c r="J24" s="927"/>
      <c r="K24" s="927"/>
      <c r="L24" s="951"/>
      <c r="M24" s="950"/>
      <c r="N24" s="952"/>
    </row>
    <row r="25" spans="1:14" ht="21.75" customHeight="1" thickBot="1">
      <c r="A25" s="100"/>
      <c r="B25" s="44" t="s">
        <v>546</v>
      </c>
      <c r="C25" s="44" t="s">
        <v>695</v>
      </c>
      <c r="D25" s="45">
        <v>4</v>
      </c>
      <c r="E25" s="1168" t="s">
        <v>385</v>
      </c>
      <c r="F25" s="1168"/>
      <c r="G25" s="1121"/>
      <c r="H25" s="454"/>
      <c r="I25" s="491" t="s">
        <v>210</v>
      </c>
      <c r="J25" s="491"/>
      <c r="K25" s="491" t="s">
        <v>210</v>
      </c>
      <c r="L25" s="949"/>
      <c r="M25" s="950" t="s">
        <v>210</v>
      </c>
      <c r="N25" s="308"/>
    </row>
    <row r="26" spans="1:14" ht="21.75" customHeight="1" thickBot="1">
      <c r="A26" s="921"/>
      <c r="B26" s="922"/>
      <c r="C26" s="922" t="s">
        <v>546</v>
      </c>
      <c r="D26" s="922" t="s">
        <v>695</v>
      </c>
      <c r="E26" s="923" t="s">
        <v>699</v>
      </c>
      <c r="F26" s="924">
        <v>1</v>
      </c>
      <c r="G26" s="925" t="s">
        <v>37</v>
      </c>
      <c r="H26" s="926"/>
      <c r="I26" s="927"/>
      <c r="J26" s="927"/>
      <c r="K26" s="927"/>
      <c r="L26" s="951"/>
      <c r="M26" s="950"/>
      <c r="N26" s="952"/>
    </row>
    <row r="27" spans="1:14" ht="21.75" customHeight="1" thickBot="1">
      <c r="A27" s="921"/>
      <c r="B27" s="922"/>
      <c r="C27" s="922" t="s">
        <v>546</v>
      </c>
      <c r="D27" s="922" t="s">
        <v>695</v>
      </c>
      <c r="E27" s="923" t="s">
        <v>699</v>
      </c>
      <c r="F27" s="924">
        <v>2</v>
      </c>
      <c r="G27" s="925" t="s">
        <v>43</v>
      </c>
      <c r="H27" s="926"/>
      <c r="I27" s="927"/>
      <c r="J27" s="927"/>
      <c r="K27" s="927"/>
      <c r="L27" s="951"/>
      <c r="M27" s="950"/>
      <c r="N27" s="952"/>
    </row>
    <row r="28" spans="1:14" ht="21.75" customHeight="1" thickBot="1">
      <c r="A28" s="67" t="s">
        <v>546</v>
      </c>
      <c r="B28" s="69" t="s">
        <v>699</v>
      </c>
      <c r="C28" s="1173" t="s">
        <v>388</v>
      </c>
      <c r="D28" s="1173"/>
      <c r="E28" s="1173"/>
      <c r="F28" s="1173"/>
      <c r="G28" s="1137"/>
      <c r="H28" s="372"/>
      <c r="I28" s="372">
        <v>45</v>
      </c>
      <c r="J28" s="372"/>
      <c r="K28" s="372">
        <v>44</v>
      </c>
      <c r="L28" s="372"/>
      <c r="M28" s="373">
        <v>48</v>
      </c>
      <c r="N28" s="290" t="s">
        <v>309</v>
      </c>
    </row>
    <row r="29" spans="1:14" ht="21.75" customHeight="1" thickBot="1">
      <c r="A29" s="67" t="s">
        <v>546</v>
      </c>
      <c r="B29" s="77" t="s">
        <v>701</v>
      </c>
      <c r="C29" s="1172" t="s">
        <v>384</v>
      </c>
      <c r="D29" s="1172"/>
      <c r="E29" s="1172"/>
      <c r="F29" s="1172"/>
      <c r="G29" s="1160"/>
      <c r="H29" s="393"/>
      <c r="I29" s="393">
        <v>8</v>
      </c>
      <c r="J29" s="393"/>
      <c r="K29" s="393">
        <v>8</v>
      </c>
      <c r="L29" s="393"/>
      <c r="M29" s="394">
        <v>8</v>
      </c>
      <c r="N29" s="324"/>
    </row>
    <row r="30" spans="1:14" ht="21.75" customHeight="1" thickBot="1">
      <c r="A30" s="100"/>
      <c r="B30" s="44" t="s">
        <v>546</v>
      </c>
      <c r="C30" s="44" t="s">
        <v>701</v>
      </c>
      <c r="D30" s="45" t="s">
        <v>686</v>
      </c>
      <c r="E30" s="1168" t="s">
        <v>389</v>
      </c>
      <c r="F30" s="1168"/>
      <c r="G30" s="1121"/>
      <c r="H30" s="954"/>
      <c r="I30" s="954">
        <v>8</v>
      </c>
      <c r="J30" s="954"/>
      <c r="K30" s="954">
        <v>8</v>
      </c>
      <c r="L30" s="954"/>
      <c r="M30" s="955">
        <v>8</v>
      </c>
      <c r="N30" s="308" t="s">
        <v>310</v>
      </c>
    </row>
    <row r="31" spans="1:14" ht="21.75" customHeight="1" thickBot="1">
      <c r="A31" s="100"/>
      <c r="B31" s="44" t="s">
        <v>546</v>
      </c>
      <c r="C31" s="44" t="s">
        <v>701</v>
      </c>
      <c r="D31" s="45" t="s">
        <v>689</v>
      </c>
      <c r="E31" s="1168" t="s">
        <v>390</v>
      </c>
      <c r="F31" s="1168"/>
      <c r="G31" s="1121"/>
      <c r="H31" s="954"/>
      <c r="I31" s="954" t="s">
        <v>122</v>
      </c>
      <c r="J31" s="954"/>
      <c r="K31" s="954" t="s">
        <v>122</v>
      </c>
      <c r="L31" s="954"/>
      <c r="M31" s="955" t="s">
        <v>122</v>
      </c>
      <c r="N31" s="308"/>
    </row>
    <row r="32" spans="1:14" ht="21.75" customHeight="1" thickBot="1">
      <c r="A32" s="68" t="s">
        <v>546</v>
      </c>
      <c r="B32" s="75" t="s">
        <v>703</v>
      </c>
      <c r="C32" s="1169" t="s">
        <v>384</v>
      </c>
      <c r="D32" s="1169"/>
      <c r="E32" s="1169"/>
      <c r="F32" s="1169"/>
      <c r="G32" s="1150"/>
      <c r="H32" s="391"/>
      <c r="I32" s="391">
        <v>8</v>
      </c>
      <c r="J32" s="391"/>
      <c r="K32" s="391">
        <v>8</v>
      </c>
      <c r="L32" s="391"/>
      <c r="M32" s="392">
        <v>8</v>
      </c>
      <c r="N32" s="318"/>
    </row>
    <row r="33" spans="1:14" ht="21.75" customHeight="1" thickBot="1">
      <c r="A33" s="100"/>
      <c r="B33" s="44" t="s">
        <v>546</v>
      </c>
      <c r="C33" s="44" t="s">
        <v>703</v>
      </c>
      <c r="D33" s="45" t="s">
        <v>686</v>
      </c>
      <c r="E33" s="1168" t="s">
        <v>391</v>
      </c>
      <c r="F33" s="1168"/>
      <c r="G33" s="1121"/>
      <c r="H33" s="954"/>
      <c r="I33" s="954">
        <v>1</v>
      </c>
      <c r="J33" s="954"/>
      <c r="K33" s="954">
        <v>1</v>
      </c>
      <c r="L33" s="954"/>
      <c r="M33" s="955">
        <v>1</v>
      </c>
      <c r="N33" s="308" t="s">
        <v>310</v>
      </c>
    </row>
    <row r="34" spans="1:14" s="110" customFormat="1" ht="21.75" thickBot="1">
      <c r="A34" s="100"/>
      <c r="B34" s="44" t="s">
        <v>546</v>
      </c>
      <c r="C34" s="44" t="s">
        <v>703</v>
      </c>
      <c r="D34" s="45" t="s">
        <v>689</v>
      </c>
      <c r="E34" s="1168" t="s">
        <v>392</v>
      </c>
      <c r="F34" s="1168"/>
      <c r="G34" s="1121"/>
      <c r="H34" s="954"/>
      <c r="I34" s="954">
        <v>7</v>
      </c>
      <c r="J34" s="954"/>
      <c r="K34" s="954">
        <v>7</v>
      </c>
      <c r="L34" s="954"/>
      <c r="M34" s="955">
        <v>7</v>
      </c>
      <c r="N34" s="308"/>
    </row>
    <row r="35" spans="1:14" s="110" customFormat="1" ht="21.75" thickBot="1">
      <c r="A35" s="68" t="s">
        <v>546</v>
      </c>
      <c r="B35" s="75" t="s">
        <v>705</v>
      </c>
      <c r="C35" s="1169" t="s">
        <v>384</v>
      </c>
      <c r="D35" s="1169"/>
      <c r="E35" s="1169"/>
      <c r="F35" s="1169"/>
      <c r="G35" s="1150"/>
      <c r="H35" s="391"/>
      <c r="I35" s="391">
        <v>8</v>
      </c>
      <c r="J35" s="391"/>
      <c r="K35" s="391">
        <v>8</v>
      </c>
      <c r="L35" s="391"/>
      <c r="M35" s="392">
        <v>8</v>
      </c>
      <c r="N35" s="318"/>
    </row>
    <row r="36" spans="1:14" ht="21.75" customHeight="1" thickBot="1">
      <c r="A36" s="100"/>
      <c r="B36" s="44" t="s">
        <v>546</v>
      </c>
      <c r="C36" s="44" t="s">
        <v>705</v>
      </c>
      <c r="D36" s="45" t="s">
        <v>686</v>
      </c>
      <c r="E36" s="1168" t="s">
        <v>1087</v>
      </c>
      <c r="F36" s="1168"/>
      <c r="G36" s="1121"/>
      <c r="H36" s="954"/>
      <c r="I36" s="954" t="s">
        <v>129</v>
      </c>
      <c r="J36" s="954"/>
      <c r="K36" s="954">
        <v>0</v>
      </c>
      <c r="L36" s="954"/>
      <c r="M36" s="955">
        <v>0</v>
      </c>
      <c r="N36" s="308" t="s">
        <v>310</v>
      </c>
    </row>
    <row r="37" spans="1:14" ht="21.75" customHeight="1" thickBot="1">
      <c r="A37" s="100"/>
      <c r="B37" s="44" t="s">
        <v>546</v>
      </c>
      <c r="C37" s="44" t="s">
        <v>705</v>
      </c>
      <c r="D37" s="45" t="s">
        <v>689</v>
      </c>
      <c r="E37" s="1168" t="s">
        <v>1088</v>
      </c>
      <c r="F37" s="1168"/>
      <c r="G37" s="1121"/>
      <c r="H37" s="954"/>
      <c r="I37" s="954" t="s">
        <v>129</v>
      </c>
      <c r="J37" s="954"/>
      <c r="K37" s="954">
        <v>8</v>
      </c>
      <c r="L37" s="954"/>
      <c r="M37" s="955">
        <v>8</v>
      </c>
      <c r="N37" s="308"/>
    </row>
    <row r="38" spans="1:14" ht="21.75" customHeight="1" thickBot="1">
      <c r="A38" s="68" t="s">
        <v>546</v>
      </c>
      <c r="B38" s="75" t="s">
        <v>707</v>
      </c>
      <c r="C38" s="1169" t="s">
        <v>394</v>
      </c>
      <c r="D38" s="1169"/>
      <c r="E38" s="1169"/>
      <c r="F38" s="1169"/>
      <c r="G38" s="1150"/>
      <c r="H38" s="391"/>
      <c r="I38" s="391">
        <v>8</v>
      </c>
      <c r="J38" s="391"/>
      <c r="K38" s="391">
        <v>8</v>
      </c>
      <c r="L38" s="391"/>
      <c r="M38" s="392">
        <v>8</v>
      </c>
      <c r="N38" s="318"/>
    </row>
    <row r="39" spans="1:14" ht="21.75" customHeight="1" thickBot="1">
      <c r="A39" s="100"/>
      <c r="B39" s="44" t="s">
        <v>546</v>
      </c>
      <c r="C39" s="44" t="s">
        <v>707</v>
      </c>
      <c r="D39" s="45" t="s">
        <v>686</v>
      </c>
      <c r="E39" s="1168" t="s">
        <v>395</v>
      </c>
      <c r="F39" s="1168"/>
      <c r="G39" s="1121"/>
      <c r="H39" s="954"/>
      <c r="I39" s="954">
        <v>0</v>
      </c>
      <c r="J39" s="954"/>
      <c r="K39" s="954">
        <v>0</v>
      </c>
      <c r="L39" s="954"/>
      <c r="M39" s="955">
        <v>0</v>
      </c>
      <c r="N39" s="308" t="s">
        <v>311</v>
      </c>
    </row>
    <row r="40" spans="1:14" ht="21.75" customHeight="1" thickBot="1">
      <c r="A40" s="99"/>
      <c r="B40" s="44" t="s">
        <v>546</v>
      </c>
      <c r="C40" s="42" t="s">
        <v>707</v>
      </c>
      <c r="D40" s="43" t="s">
        <v>689</v>
      </c>
      <c r="E40" s="1265" t="s">
        <v>396</v>
      </c>
      <c r="F40" s="1265"/>
      <c r="G40" s="1266"/>
      <c r="H40" s="956"/>
      <c r="I40" s="956">
        <v>8</v>
      </c>
      <c r="J40" s="956"/>
      <c r="K40" s="956">
        <v>8</v>
      </c>
      <c r="L40" s="956"/>
      <c r="M40" s="957">
        <v>8</v>
      </c>
      <c r="N40" s="958"/>
    </row>
    <row r="41" spans="1:14" ht="21.75" customHeight="1" thickBot="1">
      <c r="A41" s="67" t="s">
        <v>546</v>
      </c>
      <c r="B41" s="77" t="s">
        <v>708</v>
      </c>
      <c r="C41" s="1172" t="s">
        <v>236</v>
      </c>
      <c r="D41" s="1172"/>
      <c r="E41" s="1172"/>
      <c r="F41" s="1172"/>
      <c r="G41" s="1160"/>
      <c r="H41" s="393"/>
      <c r="I41" s="393" t="s">
        <v>210</v>
      </c>
      <c r="J41" s="393"/>
      <c r="K41" s="393">
        <v>0</v>
      </c>
      <c r="L41" s="393"/>
      <c r="M41" s="394">
        <v>0</v>
      </c>
      <c r="N41" s="324"/>
    </row>
    <row r="42" spans="1:14" ht="21.75" customHeight="1" thickBot="1">
      <c r="A42" s="100"/>
      <c r="B42" s="168" t="s">
        <v>546</v>
      </c>
      <c r="C42" s="44" t="s">
        <v>708</v>
      </c>
      <c r="D42" s="153">
        <v>1</v>
      </c>
      <c r="E42" s="169" t="s">
        <v>517</v>
      </c>
      <c r="F42" s="153"/>
      <c r="G42" s="152"/>
      <c r="H42" s="454"/>
      <c r="I42" s="454"/>
      <c r="J42" s="454"/>
      <c r="K42" s="454"/>
      <c r="L42" s="454"/>
      <c r="M42" s="934"/>
      <c r="N42" s="308" t="s">
        <v>312</v>
      </c>
    </row>
    <row r="43" spans="1:14" ht="21.75" customHeight="1" thickBot="1">
      <c r="A43" s="161"/>
      <c r="B43" s="168" t="s">
        <v>546</v>
      </c>
      <c r="C43" s="44" t="s">
        <v>708</v>
      </c>
      <c r="D43" s="153">
        <v>2</v>
      </c>
      <c r="E43" s="170" t="s">
        <v>518</v>
      </c>
      <c r="F43" s="148"/>
      <c r="G43" s="149"/>
      <c r="H43" s="959"/>
      <c r="I43" s="959"/>
      <c r="J43" s="959"/>
      <c r="K43" s="959"/>
      <c r="L43" s="959"/>
      <c r="M43" s="960"/>
      <c r="N43" s="961"/>
    </row>
    <row r="44" spans="1:14" ht="21.75" thickBot="1">
      <c r="A44" s="67" t="s">
        <v>546</v>
      </c>
      <c r="B44" s="77" t="s">
        <v>716</v>
      </c>
      <c r="C44" s="1172" t="s">
        <v>397</v>
      </c>
      <c r="D44" s="1172"/>
      <c r="E44" s="1172"/>
      <c r="F44" s="1172"/>
      <c r="G44" s="1160"/>
      <c r="H44" s="393"/>
      <c r="I44" s="393" t="s">
        <v>210</v>
      </c>
      <c r="J44" s="393"/>
      <c r="K44" s="393" t="s">
        <v>210</v>
      </c>
      <c r="L44" s="393"/>
      <c r="M44" s="394" t="s">
        <v>210</v>
      </c>
      <c r="N44" s="962" t="s">
        <v>250</v>
      </c>
    </row>
    <row r="45" spans="1:14" ht="21.75" thickBot="1">
      <c r="A45" s="67" t="s">
        <v>546</v>
      </c>
      <c r="B45" s="77" t="s">
        <v>719</v>
      </c>
      <c r="C45" s="1172" t="s">
        <v>398</v>
      </c>
      <c r="D45" s="1172"/>
      <c r="E45" s="1172"/>
      <c r="F45" s="1172"/>
      <c r="G45" s="1160"/>
      <c r="H45" s="393"/>
      <c r="I45" s="393" t="s">
        <v>210</v>
      </c>
      <c r="J45" s="393"/>
      <c r="K45" s="393" t="s">
        <v>210</v>
      </c>
      <c r="L45" s="393"/>
      <c r="M45" s="394" t="s">
        <v>210</v>
      </c>
      <c r="N45" s="324" t="s">
        <v>310</v>
      </c>
    </row>
    <row r="46" spans="1:14" ht="21.75" thickBot="1">
      <c r="A46" s="67" t="s">
        <v>546</v>
      </c>
      <c r="B46" s="77" t="s">
        <v>720</v>
      </c>
      <c r="C46" s="1172" t="s">
        <v>519</v>
      </c>
      <c r="D46" s="1172"/>
      <c r="E46" s="1172"/>
      <c r="F46" s="1172"/>
      <c r="G46" s="1160"/>
      <c r="H46" s="393"/>
      <c r="I46" s="393" t="s">
        <v>210</v>
      </c>
      <c r="J46" s="393"/>
      <c r="K46" s="393" t="s">
        <v>210</v>
      </c>
      <c r="L46" s="393"/>
      <c r="M46" s="394" t="s">
        <v>210</v>
      </c>
      <c r="N46" s="324" t="s">
        <v>310</v>
      </c>
    </row>
    <row r="47" spans="1:14" ht="21.75" thickBot="1">
      <c r="A47" s="67" t="s">
        <v>546</v>
      </c>
      <c r="B47" s="77" t="s">
        <v>722</v>
      </c>
      <c r="C47" s="1172" t="s">
        <v>543</v>
      </c>
      <c r="D47" s="1172"/>
      <c r="E47" s="1172"/>
      <c r="F47" s="1172"/>
      <c r="G47" s="1160"/>
      <c r="H47" s="393"/>
      <c r="I47" s="393" t="s">
        <v>210</v>
      </c>
      <c r="J47" s="393"/>
      <c r="K47" s="393" t="s">
        <v>210</v>
      </c>
      <c r="L47" s="393"/>
      <c r="M47" s="394" t="s">
        <v>210</v>
      </c>
      <c r="N47" s="324" t="s">
        <v>310</v>
      </c>
    </row>
    <row r="48" spans="1:14" ht="21.75" thickBot="1">
      <c r="A48" s="67" t="s">
        <v>546</v>
      </c>
      <c r="B48" s="77" t="s">
        <v>375</v>
      </c>
      <c r="C48" s="1172" t="s">
        <v>399</v>
      </c>
      <c r="D48" s="1172"/>
      <c r="E48" s="1172"/>
      <c r="F48" s="1172"/>
      <c r="G48" s="1160"/>
      <c r="H48" s="393"/>
      <c r="I48" s="393" t="s">
        <v>210</v>
      </c>
      <c r="J48" s="393"/>
      <c r="K48" s="393" t="s">
        <v>210</v>
      </c>
      <c r="L48" s="393"/>
      <c r="M48" s="394" t="s">
        <v>210</v>
      </c>
      <c r="N48" s="324" t="s">
        <v>310</v>
      </c>
    </row>
    <row r="49" spans="1:14" ht="21.75" thickBot="1">
      <c r="A49" s="101" t="s">
        <v>546</v>
      </c>
      <c r="B49" s="77" t="s">
        <v>377</v>
      </c>
      <c r="C49" s="1172" t="s">
        <v>371</v>
      </c>
      <c r="D49" s="1172"/>
      <c r="E49" s="1172"/>
      <c r="F49" s="1172"/>
      <c r="G49" s="1160"/>
      <c r="H49" s="393"/>
      <c r="I49" s="393" t="s">
        <v>210</v>
      </c>
      <c r="J49" s="393"/>
      <c r="K49" s="393" t="s">
        <v>210</v>
      </c>
      <c r="L49" s="393"/>
      <c r="M49" s="394" t="s">
        <v>210</v>
      </c>
      <c r="N49" s="324" t="s">
        <v>313</v>
      </c>
    </row>
    <row r="50" spans="1:14" ht="21.75" thickBot="1">
      <c r="A50" s="107" t="s">
        <v>546</v>
      </c>
      <c r="B50" s="81" t="s">
        <v>379</v>
      </c>
      <c r="C50" s="1171" t="s">
        <v>515</v>
      </c>
      <c r="D50" s="1171"/>
      <c r="E50" s="1171"/>
      <c r="F50" s="1171"/>
      <c r="G50" s="1248"/>
      <c r="H50" s="918"/>
      <c r="I50" s="918" t="s">
        <v>129</v>
      </c>
      <c r="J50" s="918"/>
      <c r="K50" s="918">
        <v>176</v>
      </c>
      <c r="L50" s="918"/>
      <c r="M50" s="963">
        <v>154</v>
      </c>
      <c r="N50" s="319" t="s">
        <v>314</v>
      </c>
    </row>
    <row r="51" spans="1:14" ht="21.75" thickBot="1">
      <c r="A51" s="413" t="s">
        <v>546</v>
      </c>
      <c r="B51" s="964" t="s">
        <v>380</v>
      </c>
      <c r="C51" s="1263" t="s">
        <v>393</v>
      </c>
      <c r="D51" s="1263"/>
      <c r="E51" s="1263"/>
      <c r="F51" s="1263"/>
      <c r="G51" s="1264"/>
      <c r="H51" s="391"/>
      <c r="I51" s="393" t="s">
        <v>129</v>
      </c>
      <c r="J51" s="391"/>
      <c r="K51" s="391">
        <v>136</v>
      </c>
      <c r="L51" s="393"/>
      <c r="M51" s="392">
        <v>65</v>
      </c>
      <c r="N51" s="318" t="s">
        <v>310</v>
      </c>
    </row>
    <row r="52" spans="1:14" ht="21.75" thickBot="1">
      <c r="A52" s="965"/>
      <c r="B52" s="660" t="s">
        <v>546</v>
      </c>
      <c r="C52" s="660" t="s">
        <v>380</v>
      </c>
      <c r="D52" s="933" t="s">
        <v>686</v>
      </c>
      <c r="E52" s="966" t="s">
        <v>1106</v>
      </c>
      <c r="F52" s="967"/>
      <c r="G52" s="968"/>
      <c r="H52" s="954"/>
      <c r="I52" s="954"/>
      <c r="J52" s="954"/>
      <c r="K52" s="954" t="s">
        <v>122</v>
      </c>
      <c r="L52" s="954"/>
      <c r="M52" s="955" t="s">
        <v>216</v>
      </c>
      <c r="N52" s="308"/>
    </row>
    <row r="53" spans="1:14" ht="21.75" customHeight="1" thickBot="1">
      <c r="A53" s="965"/>
      <c r="B53" s="660" t="s">
        <v>546</v>
      </c>
      <c r="C53" s="660" t="s">
        <v>380</v>
      </c>
      <c r="D53" s="933" t="s">
        <v>689</v>
      </c>
      <c r="E53" s="966" t="s">
        <v>1107</v>
      </c>
      <c r="F53" s="969"/>
      <c r="G53" s="970"/>
      <c r="H53" s="954"/>
      <c r="I53" s="954"/>
      <c r="J53" s="954"/>
      <c r="K53" s="954" t="s">
        <v>122</v>
      </c>
      <c r="L53" s="954"/>
      <c r="M53" s="955" t="s">
        <v>122</v>
      </c>
      <c r="N53" s="308"/>
    </row>
    <row r="54" spans="1:14" ht="21.75" customHeight="1">
      <c r="A54" s="971"/>
      <c r="B54" s="972" t="s">
        <v>546</v>
      </c>
      <c r="C54" s="972" t="s">
        <v>380</v>
      </c>
      <c r="D54" s="973" t="s">
        <v>693</v>
      </c>
      <c r="E54" s="974" t="s">
        <v>1108</v>
      </c>
      <c r="F54" s="313"/>
      <c r="G54" s="314"/>
      <c r="H54" s="956"/>
      <c r="I54" s="956"/>
      <c r="J54" s="956"/>
      <c r="K54" s="956">
        <v>54</v>
      </c>
      <c r="L54" s="956"/>
      <c r="M54" s="957">
        <v>30</v>
      </c>
      <c r="N54" s="958"/>
    </row>
    <row r="55" spans="1:14" s="110" customFormat="1" ht="21.75" thickBot="1">
      <c r="A55" s="931"/>
      <c r="B55" s="975"/>
      <c r="C55" s="975"/>
      <c r="D55" s="976"/>
      <c r="E55" s="977" t="s">
        <v>1109</v>
      </c>
      <c r="F55" s="312"/>
      <c r="G55" s="978"/>
      <c r="H55" s="959"/>
      <c r="I55" s="959"/>
      <c r="J55" s="959"/>
      <c r="K55" s="959"/>
      <c r="L55" s="959"/>
      <c r="M55" s="960"/>
      <c r="N55" s="961"/>
    </row>
    <row r="56" spans="1:14" s="110" customFormat="1" ht="21.75" thickBot="1">
      <c r="A56" s="971"/>
      <c r="B56" s="972" t="s">
        <v>546</v>
      </c>
      <c r="C56" s="972" t="s">
        <v>380</v>
      </c>
      <c r="D56" s="973" t="s">
        <v>714</v>
      </c>
      <c r="E56" s="974" t="s">
        <v>1110</v>
      </c>
      <c r="F56" s="313"/>
      <c r="G56" s="314"/>
      <c r="H56" s="956"/>
      <c r="I56" s="979">
        <v>38</v>
      </c>
      <c r="J56" s="956"/>
      <c r="K56" s="956">
        <v>26</v>
      </c>
      <c r="L56" s="956"/>
      <c r="M56" s="957">
        <v>27</v>
      </c>
      <c r="N56" s="958"/>
    </row>
    <row r="57" spans="1:14" ht="21.75" customHeight="1" thickBot="1">
      <c r="A57" s="965"/>
      <c r="B57" s="660" t="s">
        <v>546</v>
      </c>
      <c r="C57" s="660" t="s">
        <v>380</v>
      </c>
      <c r="D57" s="933" t="s">
        <v>801</v>
      </c>
      <c r="E57" s="966" t="s">
        <v>1111</v>
      </c>
      <c r="F57" s="969"/>
      <c r="G57" s="970"/>
      <c r="H57" s="954"/>
      <c r="I57" s="954"/>
      <c r="J57" s="954"/>
      <c r="K57" s="954">
        <v>16</v>
      </c>
      <c r="L57" s="954"/>
      <c r="M57" s="955">
        <v>4</v>
      </c>
      <c r="N57" s="308"/>
    </row>
    <row r="58" spans="1:14" ht="21.75" customHeight="1" thickBot="1">
      <c r="A58" s="965"/>
      <c r="B58" s="660" t="s">
        <v>546</v>
      </c>
      <c r="C58" s="660" t="s">
        <v>380</v>
      </c>
      <c r="D58" s="933" t="s">
        <v>802</v>
      </c>
      <c r="E58" s="966" t="s">
        <v>1112</v>
      </c>
      <c r="F58" s="969"/>
      <c r="G58" s="970"/>
      <c r="H58" s="954"/>
      <c r="I58" s="954"/>
      <c r="J58" s="954"/>
      <c r="K58" s="954">
        <v>82</v>
      </c>
      <c r="L58" s="954"/>
      <c r="M58" s="955">
        <v>21</v>
      </c>
      <c r="N58" s="308"/>
    </row>
    <row r="59" spans="1:14" s="64" customFormat="1" ht="21" customHeight="1" thickBot="1">
      <c r="A59" s="965"/>
      <c r="B59" s="660" t="s">
        <v>546</v>
      </c>
      <c r="C59" s="660" t="s">
        <v>380</v>
      </c>
      <c r="D59" s="933" t="s">
        <v>803</v>
      </c>
      <c r="E59" s="966" t="s">
        <v>1113</v>
      </c>
      <c r="F59" s="967"/>
      <c r="G59" s="968"/>
      <c r="H59" s="954"/>
      <c r="I59" s="954"/>
      <c r="J59" s="954"/>
      <c r="K59" s="954">
        <v>3</v>
      </c>
      <c r="L59" s="954"/>
      <c r="M59" s="955" t="s">
        <v>122</v>
      </c>
      <c r="N59" s="308"/>
    </row>
    <row r="60" spans="1:14" s="51" customFormat="1" ht="21.75" customHeight="1" thickBot="1">
      <c r="A60" s="965"/>
      <c r="B60" s="660" t="s">
        <v>546</v>
      </c>
      <c r="C60" s="660" t="s">
        <v>380</v>
      </c>
      <c r="D60" s="933" t="s">
        <v>804</v>
      </c>
      <c r="E60" s="966" t="s">
        <v>1114</v>
      </c>
      <c r="F60" s="969"/>
      <c r="G60" s="970"/>
      <c r="H60" s="954"/>
      <c r="I60" s="954"/>
      <c r="J60" s="954"/>
      <c r="K60" s="954">
        <v>16</v>
      </c>
      <c r="L60" s="954"/>
      <c r="M60" s="955" t="s">
        <v>122</v>
      </c>
      <c r="N60" s="308"/>
    </row>
    <row r="61" spans="1:14" s="50" customFormat="1" ht="21.75" customHeight="1" thickBot="1">
      <c r="A61" s="965"/>
      <c r="B61" s="660" t="s">
        <v>546</v>
      </c>
      <c r="C61" s="660" t="s">
        <v>380</v>
      </c>
      <c r="D61" s="933" t="s">
        <v>805</v>
      </c>
      <c r="E61" s="966" t="s">
        <v>1115</v>
      </c>
      <c r="F61" s="967"/>
      <c r="G61" s="968"/>
      <c r="H61" s="954"/>
      <c r="I61" s="954"/>
      <c r="J61" s="954"/>
      <c r="K61" s="954">
        <v>1</v>
      </c>
      <c r="L61" s="954"/>
      <c r="M61" s="955" t="s">
        <v>122</v>
      </c>
      <c r="N61" s="308"/>
    </row>
    <row r="62" spans="1:14" s="46" customFormat="1" ht="21.75" customHeight="1">
      <c r="A62" s="971"/>
      <c r="B62" s="972" t="s">
        <v>546</v>
      </c>
      <c r="C62" s="972" t="s">
        <v>380</v>
      </c>
      <c r="D62" s="973" t="s">
        <v>806</v>
      </c>
      <c r="E62" s="974" t="s">
        <v>1116</v>
      </c>
      <c r="F62" s="980"/>
      <c r="G62" s="981"/>
      <c r="H62" s="941"/>
      <c r="I62" s="941"/>
      <c r="J62" s="941"/>
      <c r="K62" s="941">
        <v>34</v>
      </c>
      <c r="L62" s="941"/>
      <c r="M62" s="937">
        <v>14</v>
      </c>
      <c r="N62" s="958"/>
    </row>
    <row r="63" spans="1:14" ht="21.75" thickBot="1">
      <c r="A63" s="982"/>
      <c r="B63" s="983"/>
      <c r="C63" s="983"/>
      <c r="D63" s="984"/>
      <c r="E63" s="985" t="s">
        <v>1117</v>
      </c>
      <c r="F63" s="986"/>
      <c r="G63" s="987"/>
      <c r="H63" s="988"/>
      <c r="I63" s="988"/>
      <c r="J63" s="988"/>
      <c r="K63" s="988"/>
      <c r="L63" s="988"/>
      <c r="M63" s="989"/>
      <c r="N63" s="307"/>
    </row>
    <row r="64" spans="1:14" ht="21.75" thickBot="1">
      <c r="A64" s="965"/>
      <c r="B64" s="660" t="s">
        <v>546</v>
      </c>
      <c r="C64" s="660" t="s">
        <v>380</v>
      </c>
      <c r="D64" s="933" t="s">
        <v>1118</v>
      </c>
      <c r="E64" s="966" t="s">
        <v>1119</v>
      </c>
      <c r="F64" s="969"/>
      <c r="G64" s="970"/>
      <c r="H64" s="954"/>
      <c r="I64" s="954"/>
      <c r="J64" s="954"/>
      <c r="K64" s="954">
        <v>12</v>
      </c>
      <c r="L64" s="954"/>
      <c r="M64" s="955">
        <v>7</v>
      </c>
      <c r="N64" s="308"/>
    </row>
    <row r="65" spans="1:14" ht="21.75" thickBot="1">
      <c r="A65" s="965"/>
      <c r="B65" s="660" t="s">
        <v>546</v>
      </c>
      <c r="C65" s="660" t="s">
        <v>380</v>
      </c>
      <c r="D65" s="933" t="s">
        <v>1120</v>
      </c>
      <c r="E65" s="966" t="s">
        <v>1121</v>
      </c>
      <c r="F65" s="969"/>
      <c r="G65" s="970"/>
      <c r="H65" s="954"/>
      <c r="I65" s="954"/>
      <c r="J65" s="954"/>
      <c r="K65" s="954" t="s">
        <v>122</v>
      </c>
      <c r="L65" s="954"/>
      <c r="M65" s="955" t="s">
        <v>122</v>
      </c>
      <c r="N65" s="308"/>
    </row>
    <row r="66" spans="1:14" s="46" customFormat="1" ht="21.75" customHeight="1">
      <c r="A66" s="971"/>
      <c r="B66" s="972" t="s">
        <v>546</v>
      </c>
      <c r="C66" s="972" t="s">
        <v>380</v>
      </c>
      <c r="D66" s="973" t="s">
        <v>1122</v>
      </c>
      <c r="E66" s="974" t="s">
        <v>237</v>
      </c>
      <c r="F66" s="313"/>
      <c r="G66" s="314"/>
      <c r="H66" s="941"/>
      <c r="I66" s="941"/>
      <c r="J66" s="941"/>
      <c r="K66" s="941">
        <v>16</v>
      </c>
      <c r="L66" s="941"/>
      <c r="M66" s="937" t="s">
        <v>122</v>
      </c>
      <c r="N66" s="958"/>
    </row>
    <row r="67" spans="1:14" ht="21.75" thickBot="1">
      <c r="A67" s="982"/>
      <c r="B67" s="983"/>
      <c r="C67" s="983"/>
      <c r="D67" s="984"/>
      <c r="E67" s="985" t="s">
        <v>238</v>
      </c>
      <c r="F67" s="990"/>
      <c r="G67" s="991"/>
      <c r="H67" s="988"/>
      <c r="I67" s="988"/>
      <c r="J67" s="988"/>
      <c r="K67" s="988"/>
      <c r="L67" s="988"/>
      <c r="M67" s="989"/>
      <c r="N67" s="307"/>
    </row>
    <row r="68" spans="1:14" ht="21.75" customHeight="1" thickBot="1">
      <c r="A68" s="965"/>
      <c r="B68" s="660" t="s">
        <v>546</v>
      </c>
      <c r="C68" s="660" t="s">
        <v>380</v>
      </c>
      <c r="D68" s="933" t="s">
        <v>1123</v>
      </c>
      <c r="E68" s="977" t="s">
        <v>1124</v>
      </c>
      <c r="F68" s="969"/>
      <c r="G68" s="970"/>
      <c r="H68" s="954"/>
      <c r="I68" s="954"/>
      <c r="J68" s="954"/>
      <c r="K68" s="954" t="s">
        <v>129</v>
      </c>
      <c r="L68" s="954"/>
      <c r="M68" s="955" t="s">
        <v>122</v>
      </c>
      <c r="N68" s="308"/>
    </row>
    <row r="69" spans="1:14" ht="21.75" customHeight="1" thickBot="1">
      <c r="A69" s="965"/>
      <c r="B69" s="660" t="s">
        <v>546</v>
      </c>
      <c r="C69" s="660" t="s">
        <v>380</v>
      </c>
      <c r="D69" s="933" t="s">
        <v>1125</v>
      </c>
      <c r="E69" s="966" t="s">
        <v>1126</v>
      </c>
      <c r="F69" s="969"/>
      <c r="G69" s="970"/>
      <c r="H69" s="954"/>
      <c r="I69" s="954"/>
      <c r="J69" s="954"/>
      <c r="K69" s="954" t="s">
        <v>129</v>
      </c>
      <c r="L69" s="954"/>
      <c r="M69" s="955" t="s">
        <v>122</v>
      </c>
      <c r="N69" s="308"/>
    </row>
    <row r="70" spans="1:14" ht="21.75" customHeight="1" thickBot="1">
      <c r="A70" s="965"/>
      <c r="B70" s="660" t="s">
        <v>546</v>
      </c>
      <c r="C70" s="660" t="s">
        <v>380</v>
      </c>
      <c r="D70" s="933" t="s">
        <v>1127</v>
      </c>
      <c r="E70" s="966" t="s">
        <v>1128</v>
      </c>
      <c r="F70" s="967"/>
      <c r="G70" s="968"/>
      <c r="H70" s="954"/>
      <c r="I70" s="954"/>
      <c r="J70" s="954"/>
      <c r="K70" s="954" t="s">
        <v>129</v>
      </c>
      <c r="L70" s="954"/>
      <c r="M70" s="955" t="s">
        <v>122</v>
      </c>
      <c r="N70" s="308"/>
    </row>
    <row r="71" spans="1:14" s="110" customFormat="1" ht="21.75" customHeight="1" thickBot="1">
      <c r="A71" s="965"/>
      <c r="B71" s="660" t="s">
        <v>546</v>
      </c>
      <c r="C71" s="660" t="s">
        <v>380</v>
      </c>
      <c r="D71" s="933" t="s">
        <v>1129</v>
      </c>
      <c r="E71" s="966" t="s">
        <v>1130</v>
      </c>
      <c r="F71" s="969"/>
      <c r="G71" s="970"/>
      <c r="H71" s="954"/>
      <c r="I71" s="954"/>
      <c r="J71" s="954"/>
      <c r="K71" s="954" t="s">
        <v>129</v>
      </c>
      <c r="L71" s="954"/>
      <c r="M71" s="955" t="s">
        <v>122</v>
      </c>
      <c r="N71" s="308"/>
    </row>
    <row r="72" spans="1:14" s="110" customFormat="1" ht="21.75" customHeight="1">
      <c r="A72" s="971"/>
      <c r="B72" s="972" t="s">
        <v>546</v>
      </c>
      <c r="C72" s="972" t="s">
        <v>380</v>
      </c>
      <c r="D72" s="973" t="s">
        <v>1131</v>
      </c>
      <c r="E72" s="974" t="s">
        <v>1132</v>
      </c>
      <c r="F72" s="980"/>
      <c r="G72" s="981"/>
      <c r="H72" s="941"/>
      <c r="I72" s="956"/>
      <c r="J72" s="956"/>
      <c r="K72" s="956" t="s">
        <v>129</v>
      </c>
      <c r="L72" s="956"/>
      <c r="M72" s="957" t="s">
        <v>122</v>
      </c>
      <c r="N72" s="958"/>
    </row>
    <row r="73" spans="1:14" ht="21.75" customHeight="1" thickBot="1">
      <c r="A73" s="982"/>
      <c r="B73" s="983"/>
      <c r="C73" s="983"/>
      <c r="D73" s="984"/>
      <c r="E73" s="985" t="s">
        <v>1133</v>
      </c>
      <c r="F73" s="986"/>
      <c r="G73" s="987"/>
      <c r="H73" s="988"/>
      <c r="I73" s="992"/>
      <c r="J73" s="992"/>
      <c r="K73" s="992"/>
      <c r="L73" s="992"/>
      <c r="M73" s="993"/>
      <c r="N73" s="307"/>
    </row>
    <row r="74" spans="1:14" ht="21.75" customHeight="1">
      <c r="A74" s="971"/>
      <c r="B74" s="972" t="s">
        <v>546</v>
      </c>
      <c r="C74" s="972" t="s">
        <v>380</v>
      </c>
      <c r="D74" s="973" t="s">
        <v>1134</v>
      </c>
      <c r="E74" s="974" t="s">
        <v>1135</v>
      </c>
      <c r="F74" s="980"/>
      <c r="G74" s="981"/>
      <c r="H74" s="941"/>
      <c r="I74" s="941"/>
      <c r="J74" s="941"/>
      <c r="K74" s="941" t="s">
        <v>129</v>
      </c>
      <c r="L74" s="941"/>
      <c r="M74" s="937" t="s">
        <v>122</v>
      </c>
      <c r="N74" s="958"/>
    </row>
    <row r="75" spans="1:14" ht="21.75" customHeight="1" thickBot="1">
      <c r="A75" s="982"/>
      <c r="B75" s="983"/>
      <c r="C75" s="983"/>
      <c r="D75" s="984"/>
      <c r="E75" s="985" t="s">
        <v>1136</v>
      </c>
      <c r="F75" s="986"/>
      <c r="G75" s="987"/>
      <c r="H75" s="988"/>
      <c r="I75" s="988"/>
      <c r="J75" s="988"/>
      <c r="K75" s="988"/>
      <c r="L75" s="988"/>
      <c r="M75" s="989"/>
      <c r="N75" s="307"/>
    </row>
    <row r="76" spans="1:14" ht="21.75" customHeight="1" thickBot="1">
      <c r="A76" s="67" t="s">
        <v>546</v>
      </c>
      <c r="B76" s="77" t="s">
        <v>381</v>
      </c>
      <c r="C76" s="1172" t="s">
        <v>987</v>
      </c>
      <c r="D76" s="1172"/>
      <c r="E76" s="1172"/>
      <c r="F76" s="1172"/>
      <c r="G76" s="1160"/>
      <c r="H76" s="393"/>
      <c r="I76" s="393" t="s">
        <v>129</v>
      </c>
      <c r="J76" s="391"/>
      <c r="K76" s="393">
        <v>176</v>
      </c>
      <c r="L76" s="393"/>
      <c r="M76" s="392">
        <v>172</v>
      </c>
      <c r="N76" s="324" t="s">
        <v>310</v>
      </c>
    </row>
    <row r="77" spans="1:14" ht="21.75" thickBot="1">
      <c r="A77" s="97" t="s">
        <v>546</v>
      </c>
      <c r="B77" s="75" t="s">
        <v>650</v>
      </c>
      <c r="C77" s="1169" t="s">
        <v>239</v>
      </c>
      <c r="D77" s="1169"/>
      <c r="E77" s="1169"/>
      <c r="F77" s="1169"/>
      <c r="G77" s="1150"/>
      <c r="H77" s="391"/>
      <c r="I77" s="393" t="s">
        <v>129</v>
      </c>
      <c r="J77" s="391"/>
      <c r="K77" s="391">
        <v>2</v>
      </c>
      <c r="L77" s="393"/>
      <c r="M77" s="392">
        <f>SUM(M78:M79)</f>
        <v>1</v>
      </c>
      <c r="N77" s="318" t="s">
        <v>315</v>
      </c>
    </row>
    <row r="78" spans="1:14" ht="21.75" thickBot="1">
      <c r="A78" s="100"/>
      <c r="B78" s="168" t="s">
        <v>546</v>
      </c>
      <c r="C78" s="44" t="s">
        <v>650</v>
      </c>
      <c r="D78" s="153">
        <v>1</v>
      </c>
      <c r="E78" s="169" t="s">
        <v>517</v>
      </c>
      <c r="F78" s="153"/>
      <c r="G78" s="152"/>
      <c r="H78" s="954"/>
      <c r="I78" s="954"/>
      <c r="J78" s="954"/>
      <c r="K78" s="954">
        <v>2</v>
      </c>
      <c r="L78" s="954"/>
      <c r="M78" s="955">
        <v>1</v>
      </c>
      <c r="N78" s="308"/>
    </row>
    <row r="79" spans="1:14" ht="21.75" thickBot="1">
      <c r="A79" s="161"/>
      <c r="B79" s="204" t="s">
        <v>546</v>
      </c>
      <c r="C79" s="40" t="s">
        <v>650</v>
      </c>
      <c r="D79" s="201">
        <v>2</v>
      </c>
      <c r="E79" s="170" t="s">
        <v>518</v>
      </c>
      <c r="F79" s="148"/>
      <c r="G79" s="149"/>
      <c r="H79" s="959"/>
      <c r="I79" s="959"/>
      <c r="J79" s="959"/>
      <c r="K79" s="959" t="s">
        <v>122</v>
      </c>
      <c r="L79" s="959"/>
      <c r="M79" s="960" t="s">
        <v>122</v>
      </c>
      <c r="N79" s="961"/>
    </row>
    <row r="80" spans="1:14" ht="21.75" customHeight="1" thickBot="1">
      <c r="A80" s="67" t="s">
        <v>546</v>
      </c>
      <c r="B80" s="994" t="s">
        <v>564</v>
      </c>
      <c r="C80" s="1172" t="s">
        <v>400</v>
      </c>
      <c r="D80" s="1172"/>
      <c r="E80" s="1172"/>
      <c r="F80" s="1172"/>
      <c r="G80" s="1160"/>
      <c r="H80" s="393"/>
      <c r="I80" s="393" t="s">
        <v>129</v>
      </c>
      <c r="J80" s="391"/>
      <c r="K80" s="393" t="s">
        <v>129</v>
      </c>
      <c r="L80" s="393"/>
      <c r="M80" s="392" t="s">
        <v>122</v>
      </c>
      <c r="N80" s="324" t="s">
        <v>310</v>
      </c>
    </row>
    <row r="81" spans="1:14" ht="21">
      <c r="A81" s="68" t="s">
        <v>546</v>
      </c>
      <c r="B81" s="995" t="s">
        <v>651</v>
      </c>
      <c r="C81" s="1169" t="s">
        <v>421</v>
      </c>
      <c r="D81" s="1169"/>
      <c r="E81" s="1169"/>
      <c r="F81" s="1169"/>
      <c r="G81" s="1150"/>
      <c r="H81" s="391"/>
      <c r="I81" s="391">
        <v>4.04</v>
      </c>
      <c r="J81" s="391"/>
      <c r="K81" s="391">
        <v>4.23</v>
      </c>
      <c r="L81" s="996">
        <v>4.3</v>
      </c>
      <c r="M81" s="392">
        <v>4.13</v>
      </c>
      <c r="N81" s="318" t="s">
        <v>316</v>
      </c>
    </row>
    <row r="82" spans="1:14" ht="21.75" thickBot="1">
      <c r="A82" s="63"/>
      <c r="B82" s="84"/>
      <c r="C82" s="1170" t="s">
        <v>422</v>
      </c>
      <c r="D82" s="1170"/>
      <c r="E82" s="1170"/>
      <c r="F82" s="1170"/>
      <c r="G82" s="1120"/>
      <c r="H82" s="997"/>
      <c r="I82" s="997"/>
      <c r="J82" s="997"/>
      <c r="K82" s="997"/>
      <c r="L82" s="997"/>
      <c r="M82" s="998"/>
      <c r="N82" s="999"/>
    </row>
    <row r="83" spans="1:14" ht="21.75" thickBot="1">
      <c r="A83" s="67" t="s">
        <v>546</v>
      </c>
      <c r="B83" s="1000" t="s">
        <v>1041</v>
      </c>
      <c r="C83" s="1172" t="s">
        <v>561</v>
      </c>
      <c r="D83" s="1172"/>
      <c r="E83" s="1172"/>
      <c r="F83" s="1172"/>
      <c r="G83" s="1160"/>
      <c r="H83" s="393"/>
      <c r="I83" s="393"/>
      <c r="J83" s="391"/>
      <c r="K83" s="393"/>
      <c r="L83" s="393"/>
      <c r="M83" s="392"/>
      <c r="N83" s="324" t="s">
        <v>73</v>
      </c>
    </row>
    <row r="84" spans="1:14" ht="21.75" customHeight="1" thickBot="1">
      <c r="A84" s="112"/>
      <c r="B84" s="113" t="s">
        <v>546</v>
      </c>
      <c r="C84" s="1001" t="s">
        <v>1041</v>
      </c>
      <c r="D84" s="113" t="s">
        <v>686</v>
      </c>
      <c r="E84" s="1257" t="s">
        <v>562</v>
      </c>
      <c r="F84" s="1257"/>
      <c r="G84" s="1258"/>
      <c r="H84" s="1002"/>
      <c r="I84" s="1002"/>
      <c r="J84" s="1002"/>
      <c r="K84" s="1002"/>
      <c r="L84" s="1002"/>
      <c r="M84" s="1003"/>
      <c r="N84" s="1004"/>
    </row>
    <row r="85" spans="1:14" ht="21.75" customHeight="1" thickBot="1">
      <c r="A85" s="100"/>
      <c r="B85" s="446"/>
      <c r="C85" s="44" t="s">
        <v>546</v>
      </c>
      <c r="D85" s="660" t="s">
        <v>1041</v>
      </c>
      <c r="E85" s="45" t="s">
        <v>684</v>
      </c>
      <c r="F85" s="45" t="s">
        <v>686</v>
      </c>
      <c r="G85" s="111" t="s">
        <v>687</v>
      </c>
      <c r="H85" s="954"/>
      <c r="I85" s="954"/>
      <c r="J85" s="954"/>
      <c r="K85" s="954"/>
      <c r="L85" s="954"/>
      <c r="M85" s="955"/>
      <c r="N85" s="308"/>
    </row>
    <row r="86" spans="1:14" ht="21.75" customHeight="1" thickBot="1">
      <c r="A86" s="100"/>
      <c r="B86" s="446"/>
      <c r="C86" s="44" t="s">
        <v>546</v>
      </c>
      <c r="D86" s="660" t="s">
        <v>1041</v>
      </c>
      <c r="E86" s="45" t="s">
        <v>684</v>
      </c>
      <c r="F86" s="45" t="s">
        <v>689</v>
      </c>
      <c r="G86" s="111" t="s">
        <v>691</v>
      </c>
      <c r="H86" s="954"/>
      <c r="I86" s="954"/>
      <c r="J86" s="954"/>
      <c r="K86" s="954"/>
      <c r="L86" s="954"/>
      <c r="M86" s="955"/>
      <c r="N86" s="308"/>
    </row>
    <row r="87" spans="1:14" ht="21.75" customHeight="1" thickBot="1">
      <c r="A87" s="100"/>
      <c r="B87" s="446"/>
      <c r="C87" s="44" t="s">
        <v>546</v>
      </c>
      <c r="D87" s="660" t="s">
        <v>1041</v>
      </c>
      <c r="E87" s="45" t="s">
        <v>684</v>
      </c>
      <c r="F87" s="45" t="s">
        <v>693</v>
      </c>
      <c r="G87" s="111" t="s">
        <v>694</v>
      </c>
      <c r="H87" s="954"/>
      <c r="I87" s="954"/>
      <c r="J87" s="954"/>
      <c r="K87" s="954"/>
      <c r="L87" s="954"/>
      <c r="M87" s="955"/>
      <c r="N87" s="308"/>
    </row>
    <row r="88" spans="1:14" ht="21.75" customHeight="1" thickBot="1">
      <c r="A88" s="115"/>
      <c r="B88" s="116" t="s">
        <v>546</v>
      </c>
      <c r="C88" s="1005" t="s">
        <v>1041</v>
      </c>
      <c r="D88" s="116" t="s">
        <v>689</v>
      </c>
      <c r="E88" s="1259" t="s">
        <v>563</v>
      </c>
      <c r="F88" s="1259"/>
      <c r="G88" s="1260"/>
      <c r="H88" s="1006"/>
      <c r="I88" s="1006"/>
      <c r="J88" s="1006"/>
      <c r="K88" s="1006"/>
      <c r="L88" s="1006"/>
      <c r="M88" s="1007"/>
      <c r="N88" s="1008"/>
    </row>
    <row r="89" spans="1:14" ht="21.75" customHeight="1" thickBot="1">
      <c r="A89" s="100"/>
      <c r="B89" s="446"/>
      <c r="C89" s="44" t="s">
        <v>546</v>
      </c>
      <c r="D89" s="660" t="s">
        <v>1041</v>
      </c>
      <c r="E89" s="45" t="s">
        <v>692</v>
      </c>
      <c r="F89" s="45" t="s">
        <v>686</v>
      </c>
      <c r="G89" s="111" t="s">
        <v>687</v>
      </c>
      <c r="H89" s="954"/>
      <c r="I89" s="954"/>
      <c r="J89" s="954"/>
      <c r="K89" s="954"/>
      <c r="L89" s="954"/>
      <c r="M89" s="955"/>
      <c r="N89" s="308"/>
    </row>
    <row r="90" spans="1:14" ht="21.75" customHeight="1" thickBot="1">
      <c r="A90" s="100"/>
      <c r="B90" s="446"/>
      <c r="C90" s="44" t="s">
        <v>546</v>
      </c>
      <c r="D90" s="660" t="s">
        <v>1041</v>
      </c>
      <c r="E90" s="45" t="s">
        <v>692</v>
      </c>
      <c r="F90" s="45" t="s">
        <v>689</v>
      </c>
      <c r="G90" s="111" t="s">
        <v>691</v>
      </c>
      <c r="H90" s="954"/>
      <c r="I90" s="954"/>
      <c r="J90" s="954"/>
      <c r="K90" s="954"/>
      <c r="L90" s="954"/>
      <c r="M90" s="955"/>
      <c r="N90" s="308"/>
    </row>
    <row r="91" spans="1:14" ht="21.75" thickBot="1">
      <c r="A91" s="100"/>
      <c r="B91" s="446"/>
      <c r="C91" s="44" t="s">
        <v>546</v>
      </c>
      <c r="D91" s="660" t="s">
        <v>1041</v>
      </c>
      <c r="E91" s="45" t="s">
        <v>692</v>
      </c>
      <c r="F91" s="45" t="s">
        <v>693</v>
      </c>
      <c r="G91" s="111" t="s">
        <v>694</v>
      </c>
      <c r="H91" s="954"/>
      <c r="I91" s="954"/>
      <c r="J91" s="954"/>
      <c r="K91" s="954"/>
      <c r="L91" s="954"/>
      <c r="M91" s="955"/>
      <c r="N91" s="308"/>
    </row>
    <row r="92" spans="1:14" ht="21.75" thickBot="1">
      <c r="A92" s="67" t="s">
        <v>546</v>
      </c>
      <c r="B92" s="994" t="s">
        <v>1137</v>
      </c>
      <c r="C92" s="1172" t="s">
        <v>781</v>
      </c>
      <c r="D92" s="1172"/>
      <c r="E92" s="1172"/>
      <c r="F92" s="1172"/>
      <c r="G92" s="1160"/>
      <c r="H92" s="391"/>
      <c r="I92" s="393"/>
      <c r="J92" s="391"/>
      <c r="K92" s="391"/>
      <c r="L92" s="393"/>
      <c r="M92" s="392"/>
      <c r="N92" s="318" t="s">
        <v>73</v>
      </c>
    </row>
    <row r="93" spans="1:14" ht="21.75" thickBot="1">
      <c r="A93" s="99"/>
      <c r="B93" s="44" t="s">
        <v>546</v>
      </c>
      <c r="C93" s="660" t="s">
        <v>652</v>
      </c>
      <c r="D93" s="45">
        <v>1</v>
      </c>
      <c r="E93" s="1168" t="s">
        <v>424</v>
      </c>
      <c r="F93" s="1168"/>
      <c r="G93" s="1121"/>
      <c r="H93" s="956"/>
      <c r="I93" s="956">
        <v>74</v>
      </c>
      <c r="J93" s="956"/>
      <c r="K93" s="956">
        <v>94</v>
      </c>
      <c r="L93" s="956"/>
      <c r="M93" s="957">
        <v>95</v>
      </c>
      <c r="N93" s="958"/>
    </row>
    <row r="94" spans="1:14" ht="21.75" thickBot="1">
      <c r="A94" s="99"/>
      <c r="B94" s="44" t="s">
        <v>546</v>
      </c>
      <c r="C94" s="660" t="s">
        <v>652</v>
      </c>
      <c r="D94" s="45">
        <v>2</v>
      </c>
      <c r="E94" s="1168" t="s">
        <v>602</v>
      </c>
      <c r="F94" s="1168"/>
      <c r="G94" s="1121"/>
      <c r="H94" s="956"/>
      <c r="I94" s="1009">
        <v>1523000</v>
      </c>
      <c r="J94" s="956"/>
      <c r="K94" s="1009">
        <v>1751000</v>
      </c>
      <c r="L94" s="956"/>
      <c r="M94" s="1010">
        <v>1552000</v>
      </c>
      <c r="N94" s="958"/>
    </row>
    <row r="95" spans="1:14" ht="21.75" thickBot="1">
      <c r="A95" s="67" t="s">
        <v>546</v>
      </c>
      <c r="B95" s="994" t="s">
        <v>659</v>
      </c>
      <c r="C95" s="1172" t="s">
        <v>539</v>
      </c>
      <c r="D95" s="1172"/>
      <c r="E95" s="1172"/>
      <c r="F95" s="1172"/>
      <c r="G95" s="1160"/>
      <c r="H95" s="391"/>
      <c r="I95" s="393" t="s">
        <v>129</v>
      </c>
      <c r="J95" s="391"/>
      <c r="K95" s="391">
        <v>10.77</v>
      </c>
      <c r="L95" s="393"/>
      <c r="M95" s="392">
        <v>6.02</v>
      </c>
      <c r="N95" s="318" t="s">
        <v>310</v>
      </c>
    </row>
    <row r="96" spans="1:14" ht="21.75" thickBot="1">
      <c r="A96" s="67" t="s">
        <v>546</v>
      </c>
      <c r="B96" s="994" t="s">
        <v>660</v>
      </c>
      <c r="C96" s="1172" t="s">
        <v>540</v>
      </c>
      <c r="D96" s="1172"/>
      <c r="E96" s="1172"/>
      <c r="F96" s="1172"/>
      <c r="G96" s="1160"/>
      <c r="H96" s="391"/>
      <c r="I96" s="393" t="s">
        <v>129</v>
      </c>
      <c r="J96" s="391"/>
      <c r="K96" s="391">
        <v>8.07</v>
      </c>
      <c r="L96" s="393"/>
      <c r="M96" s="392">
        <v>8.87</v>
      </c>
      <c r="N96" s="318" t="s">
        <v>310</v>
      </c>
    </row>
    <row r="97" spans="1:14" ht="21.75" thickBot="1">
      <c r="A97" s="67" t="s">
        <v>546</v>
      </c>
      <c r="B97" s="994" t="s">
        <v>668</v>
      </c>
      <c r="C97" s="1172" t="s">
        <v>541</v>
      </c>
      <c r="D97" s="1172"/>
      <c r="E97" s="1172"/>
      <c r="F97" s="1172"/>
      <c r="G97" s="1160"/>
      <c r="H97" s="391"/>
      <c r="I97" s="393" t="s">
        <v>129</v>
      </c>
      <c r="J97" s="391"/>
      <c r="K97" s="391">
        <v>242</v>
      </c>
      <c r="L97" s="393"/>
      <c r="M97" s="392">
        <v>236</v>
      </c>
      <c r="N97" s="318" t="s">
        <v>310</v>
      </c>
    </row>
    <row r="98" spans="1:14" ht="21.75" thickBot="1">
      <c r="A98" s="67" t="s">
        <v>546</v>
      </c>
      <c r="B98" s="994" t="s">
        <v>544</v>
      </c>
      <c r="C98" s="1172" t="s">
        <v>542</v>
      </c>
      <c r="D98" s="1172"/>
      <c r="E98" s="1172"/>
      <c r="F98" s="1172"/>
      <c r="G98" s="1160"/>
      <c r="H98" s="323"/>
      <c r="I98" s="393" t="s">
        <v>122</v>
      </c>
      <c r="J98" s="393"/>
      <c r="K98" s="323" t="s">
        <v>122</v>
      </c>
      <c r="L98" s="393"/>
      <c r="M98" s="394" t="s">
        <v>122</v>
      </c>
      <c r="N98" s="815" t="s">
        <v>310</v>
      </c>
    </row>
    <row r="99" spans="1:14" ht="21.75" thickBot="1">
      <c r="A99" s="456" t="s">
        <v>546</v>
      </c>
      <c r="B99" s="1011" t="s">
        <v>669</v>
      </c>
      <c r="C99" s="1261" t="s">
        <v>44</v>
      </c>
      <c r="D99" s="1261"/>
      <c r="E99" s="1261"/>
      <c r="F99" s="1261"/>
      <c r="G99" s="1262"/>
      <c r="H99" s="458"/>
      <c r="I99" s="1012" t="s">
        <v>129</v>
      </c>
      <c r="J99" s="1013"/>
      <c r="K99" s="1013">
        <v>242</v>
      </c>
      <c r="L99" s="649"/>
      <c r="M99" s="953">
        <v>236</v>
      </c>
      <c r="N99" s="1014" t="s">
        <v>310</v>
      </c>
    </row>
    <row r="100" spans="1:14" ht="21.75" thickBot="1">
      <c r="A100" s="456" t="s">
        <v>546</v>
      </c>
      <c r="B100" s="1011" t="s">
        <v>1042</v>
      </c>
      <c r="C100" s="1261" t="s">
        <v>45</v>
      </c>
      <c r="D100" s="1261"/>
      <c r="E100" s="1261"/>
      <c r="F100" s="1261"/>
      <c r="G100" s="1262"/>
      <c r="H100" s="458"/>
      <c r="I100" s="1012" t="s">
        <v>129</v>
      </c>
      <c r="J100" s="1013"/>
      <c r="K100" s="1013">
        <v>14</v>
      </c>
      <c r="L100" s="649"/>
      <c r="M100" s="953">
        <v>275</v>
      </c>
      <c r="N100" s="818" t="s">
        <v>310</v>
      </c>
    </row>
    <row r="101" spans="1:14" ht="21.75" thickBot="1">
      <c r="A101" s="456" t="s">
        <v>546</v>
      </c>
      <c r="B101" s="1011" t="s">
        <v>1043</v>
      </c>
      <c r="C101" s="1261" t="s">
        <v>46</v>
      </c>
      <c r="D101" s="1261"/>
      <c r="E101" s="1261"/>
      <c r="F101" s="1261"/>
      <c r="G101" s="1262"/>
      <c r="H101" s="458"/>
      <c r="I101" s="1012" t="s">
        <v>240</v>
      </c>
      <c r="J101" s="1013"/>
      <c r="K101" s="1013">
        <v>44</v>
      </c>
      <c r="L101" s="649"/>
      <c r="M101" s="953">
        <v>44.5</v>
      </c>
      <c r="N101" s="1014" t="s">
        <v>317</v>
      </c>
    </row>
    <row r="102" spans="1:14" ht="21.75" thickBot="1">
      <c r="A102" s="456" t="s">
        <v>546</v>
      </c>
      <c r="B102" s="1011" t="s">
        <v>1044</v>
      </c>
      <c r="C102" s="1261" t="s">
        <v>47</v>
      </c>
      <c r="D102" s="1261"/>
      <c r="E102" s="1261"/>
      <c r="F102" s="1261"/>
      <c r="G102" s="1262"/>
      <c r="H102" s="458"/>
      <c r="I102" s="1012" t="s">
        <v>122</v>
      </c>
      <c r="J102" s="1013"/>
      <c r="K102" s="1013" t="s">
        <v>122</v>
      </c>
      <c r="L102" s="649"/>
      <c r="M102" s="953" t="s">
        <v>122</v>
      </c>
      <c r="N102" s="1014" t="s">
        <v>317</v>
      </c>
    </row>
    <row r="103" spans="1:14" ht="21.75" thickBot="1">
      <c r="A103" s="456" t="s">
        <v>546</v>
      </c>
      <c r="B103" s="1011" t="s">
        <v>1138</v>
      </c>
      <c r="C103" s="1261" t="s">
        <v>48</v>
      </c>
      <c r="D103" s="1261"/>
      <c r="E103" s="1261"/>
      <c r="F103" s="1261"/>
      <c r="G103" s="1262"/>
      <c r="H103" s="458"/>
      <c r="I103" s="1012" t="s">
        <v>122</v>
      </c>
      <c r="J103" s="1013"/>
      <c r="K103" s="1013" t="s">
        <v>122</v>
      </c>
      <c r="L103" s="649"/>
      <c r="M103" s="953" t="s">
        <v>122</v>
      </c>
      <c r="N103" s="1014" t="s">
        <v>317</v>
      </c>
    </row>
    <row r="104" spans="1:14" ht="21.75" thickBot="1">
      <c r="A104" s="921"/>
      <c r="B104" s="922" t="s">
        <v>546</v>
      </c>
      <c r="C104" s="922" t="s">
        <v>1138</v>
      </c>
      <c r="D104" s="923" t="s">
        <v>684</v>
      </c>
      <c r="E104" s="1015" t="s">
        <v>49</v>
      </c>
      <c r="F104" s="924"/>
      <c r="G104" s="925"/>
      <c r="H104" s="926"/>
      <c r="I104" s="927"/>
      <c r="J104" s="927"/>
      <c r="K104" s="927"/>
      <c r="L104" s="1016"/>
      <c r="M104" s="950"/>
      <c r="N104" s="952"/>
    </row>
    <row r="105" spans="1:14" ht="21.75" thickBot="1">
      <c r="A105" s="921"/>
      <c r="B105" s="1017"/>
      <c r="C105" s="922" t="s">
        <v>546</v>
      </c>
      <c r="D105" s="922" t="s">
        <v>1138</v>
      </c>
      <c r="E105" s="923" t="s">
        <v>684</v>
      </c>
      <c r="F105" s="923" t="s">
        <v>686</v>
      </c>
      <c r="G105" s="1018" t="s">
        <v>50</v>
      </c>
      <c r="H105" s="926"/>
      <c r="I105" s="1019"/>
      <c r="J105" s="927"/>
      <c r="K105" s="927"/>
      <c r="L105" s="951"/>
      <c r="M105" s="1020"/>
      <c r="N105" s="952"/>
    </row>
    <row r="106" spans="1:14" ht="21.75" thickBot="1">
      <c r="A106" s="921"/>
      <c r="B106" s="1017"/>
      <c r="C106" s="922" t="s">
        <v>546</v>
      </c>
      <c r="D106" s="922" t="s">
        <v>1138</v>
      </c>
      <c r="E106" s="923" t="s">
        <v>684</v>
      </c>
      <c r="F106" s="923" t="s">
        <v>689</v>
      </c>
      <c r="G106" s="1018" t="s">
        <v>51</v>
      </c>
      <c r="H106" s="926"/>
      <c r="I106" s="1019"/>
      <c r="J106" s="927"/>
      <c r="K106" s="927"/>
      <c r="L106" s="951"/>
      <c r="M106" s="1020"/>
      <c r="N106" s="952"/>
    </row>
    <row r="107" spans="1:14" ht="21.75" thickBot="1">
      <c r="A107" s="921"/>
      <c r="B107" s="922" t="s">
        <v>546</v>
      </c>
      <c r="C107" s="922" t="s">
        <v>1138</v>
      </c>
      <c r="D107" s="923" t="s">
        <v>692</v>
      </c>
      <c r="E107" s="1015" t="s">
        <v>52</v>
      </c>
      <c r="F107" s="1021"/>
      <c r="G107" s="1018"/>
      <c r="H107" s="926"/>
      <c r="I107" s="927"/>
      <c r="J107" s="927"/>
      <c r="K107" s="927"/>
      <c r="L107" s="1016"/>
      <c r="M107" s="950"/>
      <c r="N107" s="952"/>
    </row>
    <row r="108" spans="1:14" ht="21.75" thickBot="1">
      <c r="A108" s="921"/>
      <c r="B108" s="1017"/>
      <c r="C108" s="922" t="s">
        <v>546</v>
      </c>
      <c r="D108" s="922" t="s">
        <v>1138</v>
      </c>
      <c r="E108" s="923" t="s">
        <v>53</v>
      </c>
      <c r="F108" s="923" t="s">
        <v>686</v>
      </c>
      <c r="G108" s="1018" t="s">
        <v>50</v>
      </c>
      <c r="H108" s="926"/>
      <c r="I108" s="1019"/>
      <c r="J108" s="927"/>
      <c r="K108" s="927"/>
      <c r="L108" s="951"/>
      <c r="M108" s="1020"/>
      <c r="N108" s="952"/>
    </row>
    <row r="109" spans="1:14" ht="21.75" thickBot="1">
      <c r="A109" s="921"/>
      <c r="B109" s="1017"/>
      <c r="C109" s="922" t="s">
        <v>546</v>
      </c>
      <c r="D109" s="922" t="s">
        <v>1138</v>
      </c>
      <c r="E109" s="923" t="s">
        <v>684</v>
      </c>
      <c r="F109" s="923" t="s">
        <v>689</v>
      </c>
      <c r="G109" s="1018" t="s">
        <v>51</v>
      </c>
      <c r="H109" s="926"/>
      <c r="I109" s="1019"/>
      <c r="J109" s="927"/>
      <c r="K109" s="927"/>
      <c r="L109" s="951"/>
      <c r="M109" s="1020"/>
      <c r="N109" s="952"/>
    </row>
    <row r="110" spans="1:14" ht="21.75" thickBot="1">
      <c r="A110" s="921"/>
      <c r="B110" s="922" t="s">
        <v>546</v>
      </c>
      <c r="C110" s="922" t="s">
        <v>1138</v>
      </c>
      <c r="D110" s="923" t="s">
        <v>695</v>
      </c>
      <c r="E110" s="1015" t="s">
        <v>54</v>
      </c>
      <c r="F110" s="924"/>
      <c r="G110" s="925"/>
      <c r="H110" s="926"/>
      <c r="I110" s="927"/>
      <c r="J110" s="927"/>
      <c r="K110" s="927"/>
      <c r="L110" s="1016"/>
      <c r="M110" s="950"/>
      <c r="N110" s="952"/>
    </row>
    <row r="111" spans="1:14" ht="21.75" thickBot="1">
      <c r="A111" s="921"/>
      <c r="B111" s="1017"/>
      <c r="C111" s="922" t="s">
        <v>546</v>
      </c>
      <c r="D111" s="922" t="s">
        <v>1138</v>
      </c>
      <c r="E111" s="923" t="s">
        <v>695</v>
      </c>
      <c r="F111" s="923" t="s">
        <v>686</v>
      </c>
      <c r="G111" s="1018" t="s">
        <v>50</v>
      </c>
      <c r="H111" s="926"/>
      <c r="I111" s="1019"/>
      <c r="J111" s="927"/>
      <c r="K111" s="927"/>
      <c r="L111" s="951"/>
      <c r="M111" s="1020"/>
      <c r="N111" s="952"/>
    </row>
    <row r="112" spans="1:14" ht="21.75" thickBot="1">
      <c r="A112" s="921"/>
      <c r="B112" s="1017"/>
      <c r="C112" s="922" t="s">
        <v>546</v>
      </c>
      <c r="D112" s="922" t="s">
        <v>1138</v>
      </c>
      <c r="E112" s="923" t="s">
        <v>695</v>
      </c>
      <c r="F112" s="923" t="s">
        <v>689</v>
      </c>
      <c r="G112" s="1018" t="s">
        <v>51</v>
      </c>
      <c r="H112" s="926"/>
      <c r="I112" s="1019"/>
      <c r="J112" s="927"/>
      <c r="K112" s="927"/>
      <c r="L112" s="951"/>
      <c r="M112" s="1020"/>
      <c r="N112" s="952"/>
    </row>
    <row r="113" spans="1:14" ht="21.75" thickBot="1">
      <c r="A113" s="921"/>
      <c r="B113" s="922" t="s">
        <v>546</v>
      </c>
      <c r="C113" s="922" t="s">
        <v>1138</v>
      </c>
      <c r="D113" s="923" t="s">
        <v>699</v>
      </c>
      <c r="E113" s="1015" t="s">
        <v>55</v>
      </c>
      <c r="F113" s="1021"/>
      <c r="G113" s="1018"/>
      <c r="H113" s="926"/>
      <c r="I113" s="927"/>
      <c r="J113" s="927"/>
      <c r="K113" s="927"/>
      <c r="L113" s="1016"/>
      <c r="M113" s="950"/>
      <c r="N113" s="952"/>
    </row>
    <row r="114" spans="1:14" ht="21.75" thickBot="1">
      <c r="A114" s="921"/>
      <c r="B114" s="1017"/>
      <c r="C114" s="922" t="s">
        <v>546</v>
      </c>
      <c r="D114" s="922" t="s">
        <v>1138</v>
      </c>
      <c r="E114" s="923" t="s">
        <v>56</v>
      </c>
      <c r="F114" s="923" t="s">
        <v>686</v>
      </c>
      <c r="G114" s="1018" t="s">
        <v>50</v>
      </c>
      <c r="H114" s="926"/>
      <c r="I114" s="1019"/>
      <c r="J114" s="927"/>
      <c r="K114" s="927"/>
      <c r="L114" s="951"/>
      <c r="M114" s="1020"/>
      <c r="N114" s="952"/>
    </row>
    <row r="115" spans="1:14" ht="21.75" thickBot="1">
      <c r="A115" s="921"/>
      <c r="B115" s="1017"/>
      <c r="C115" s="922" t="s">
        <v>546</v>
      </c>
      <c r="D115" s="922" t="s">
        <v>1138</v>
      </c>
      <c r="E115" s="923" t="s">
        <v>684</v>
      </c>
      <c r="F115" s="923" t="s">
        <v>689</v>
      </c>
      <c r="G115" s="1018" t="s">
        <v>51</v>
      </c>
      <c r="H115" s="926"/>
      <c r="I115" s="1019"/>
      <c r="J115" s="927"/>
      <c r="K115" s="927"/>
      <c r="L115" s="951"/>
      <c r="M115" s="1020"/>
      <c r="N115" s="952"/>
    </row>
    <row r="116" spans="1:14" ht="21.75" thickBot="1">
      <c r="A116" s="921"/>
      <c r="B116" s="922" t="s">
        <v>546</v>
      </c>
      <c r="C116" s="922" t="s">
        <v>1138</v>
      </c>
      <c r="D116" s="923" t="s">
        <v>701</v>
      </c>
      <c r="E116" s="1015" t="s">
        <v>970</v>
      </c>
      <c r="F116" s="924"/>
      <c r="G116" s="925"/>
      <c r="H116" s="926"/>
      <c r="I116" s="927"/>
      <c r="J116" s="927"/>
      <c r="K116" s="927"/>
      <c r="L116" s="1016"/>
      <c r="M116" s="950"/>
      <c r="N116" s="952"/>
    </row>
    <row r="117" spans="1:14" ht="21.75" thickBot="1">
      <c r="A117" s="921"/>
      <c r="B117" s="1017"/>
      <c r="C117" s="922" t="s">
        <v>546</v>
      </c>
      <c r="D117" s="922" t="s">
        <v>1138</v>
      </c>
      <c r="E117" s="923" t="s">
        <v>701</v>
      </c>
      <c r="F117" s="923" t="s">
        <v>686</v>
      </c>
      <c r="G117" s="1018" t="s">
        <v>50</v>
      </c>
      <c r="H117" s="926"/>
      <c r="I117" s="1019"/>
      <c r="J117" s="927"/>
      <c r="K117" s="927"/>
      <c r="L117" s="951"/>
      <c r="M117" s="1020"/>
      <c r="N117" s="952"/>
    </row>
    <row r="118" spans="1:14" ht="21.75" thickBot="1">
      <c r="A118" s="921"/>
      <c r="B118" s="1017"/>
      <c r="C118" s="922" t="s">
        <v>546</v>
      </c>
      <c r="D118" s="922" t="s">
        <v>1138</v>
      </c>
      <c r="E118" s="923" t="s">
        <v>701</v>
      </c>
      <c r="F118" s="923" t="s">
        <v>689</v>
      </c>
      <c r="G118" s="1018" t="s">
        <v>51</v>
      </c>
      <c r="H118" s="926"/>
      <c r="I118" s="1019"/>
      <c r="J118" s="927"/>
      <c r="K118" s="927"/>
      <c r="L118" s="951"/>
      <c r="M118" s="1020"/>
      <c r="N118" s="952"/>
    </row>
    <row r="119" spans="12:14" ht="12.75">
      <c r="L119" s="254"/>
      <c r="N119" s="254"/>
    </row>
    <row r="120" spans="12:14" ht="12.75">
      <c r="L120" s="254"/>
      <c r="N120" s="254"/>
    </row>
    <row r="121" spans="12:14" ht="12.75">
      <c r="L121" s="254"/>
      <c r="N121" s="254"/>
    </row>
    <row r="122" spans="12:14" ht="12.75">
      <c r="L122" s="254"/>
      <c r="N122" s="254"/>
    </row>
    <row r="123" spans="12:14" ht="12.75">
      <c r="L123" s="254"/>
      <c r="N123" s="254"/>
    </row>
    <row r="124" spans="12:14" ht="12.75">
      <c r="L124" s="254"/>
      <c r="N124" s="254"/>
    </row>
    <row r="125" spans="12:14" ht="12.75">
      <c r="L125" s="254"/>
      <c r="N125" s="254"/>
    </row>
    <row r="126" spans="12:14" ht="12.75">
      <c r="L126" s="254"/>
      <c r="N126" s="254"/>
    </row>
    <row r="127" spans="12:14" ht="12.75">
      <c r="L127" s="254"/>
      <c r="N127" s="254"/>
    </row>
    <row r="128" spans="12:14" ht="12.75">
      <c r="L128" s="254"/>
      <c r="N128" s="254"/>
    </row>
    <row r="129" spans="12:14" ht="12.75">
      <c r="L129" s="254"/>
      <c r="N129" s="254"/>
    </row>
    <row r="130" spans="12:14" ht="12.75">
      <c r="L130" s="254"/>
      <c r="N130" s="254"/>
    </row>
    <row r="131" spans="12:14" ht="12.75">
      <c r="L131" s="254"/>
      <c r="N131" s="254"/>
    </row>
    <row r="132" spans="12:14" ht="12.75">
      <c r="L132" s="254"/>
      <c r="N132" s="254"/>
    </row>
    <row r="133" spans="12:14" ht="12.75">
      <c r="L133" s="254"/>
      <c r="N133" s="254"/>
    </row>
    <row r="134" spans="12:14" ht="12.75">
      <c r="L134" s="254"/>
      <c r="N134" s="254"/>
    </row>
    <row r="135" spans="12:14" ht="12.75">
      <c r="L135" s="254"/>
      <c r="N135" s="254"/>
    </row>
    <row r="136" spans="12:14" ht="12.75">
      <c r="L136" s="254"/>
      <c r="N136" s="254"/>
    </row>
    <row r="137" spans="12:14" ht="12.75">
      <c r="L137" s="254"/>
      <c r="N137" s="254"/>
    </row>
    <row r="138" spans="12:14" ht="12.75">
      <c r="L138" s="254"/>
      <c r="N138" s="254"/>
    </row>
    <row r="139" spans="12:14" ht="12.75">
      <c r="L139" s="254"/>
      <c r="N139" s="254"/>
    </row>
    <row r="140" spans="12:14" ht="12.75">
      <c r="L140" s="254"/>
      <c r="N140" s="254"/>
    </row>
    <row r="141" spans="12:14" ht="12.75">
      <c r="L141" s="254"/>
      <c r="N141" s="254"/>
    </row>
    <row r="142" spans="12:14" ht="12.75">
      <c r="L142" s="254"/>
      <c r="N142" s="254"/>
    </row>
    <row r="143" spans="12:14" ht="12.75">
      <c r="L143" s="254"/>
      <c r="N143" s="254"/>
    </row>
    <row r="144" spans="12:14" ht="12.75">
      <c r="L144" s="254"/>
      <c r="N144" s="254"/>
    </row>
    <row r="145" spans="12:14" ht="12.75">
      <c r="L145" s="254"/>
      <c r="N145" s="254"/>
    </row>
    <row r="146" spans="12:14" ht="12.75">
      <c r="L146" s="254"/>
      <c r="N146" s="254"/>
    </row>
    <row r="147" spans="12:14" ht="12.75">
      <c r="L147" s="254"/>
      <c r="N147" s="254"/>
    </row>
    <row r="148" spans="12:14" ht="12.75">
      <c r="L148" s="254"/>
      <c r="N148" s="254"/>
    </row>
    <row r="149" spans="12:14" ht="12.75">
      <c r="L149" s="254"/>
      <c r="N149" s="254"/>
    </row>
    <row r="150" spans="12:14" ht="12.75">
      <c r="L150" s="254"/>
      <c r="N150" s="254"/>
    </row>
    <row r="151" spans="12:14" ht="12.75">
      <c r="L151" s="254"/>
      <c r="N151" s="254"/>
    </row>
    <row r="152" spans="12:14" ht="12.75">
      <c r="L152" s="254"/>
      <c r="N152" s="254"/>
    </row>
    <row r="153" spans="12:14" ht="12.75">
      <c r="L153" s="254"/>
      <c r="N153" s="254"/>
    </row>
    <row r="154" spans="12:14" ht="12.75">
      <c r="L154" s="254"/>
      <c r="N154" s="254"/>
    </row>
    <row r="155" spans="12:14" ht="12.75">
      <c r="L155" s="254"/>
      <c r="N155" s="254"/>
    </row>
    <row r="156" spans="12:14" ht="12.75">
      <c r="L156" s="254"/>
      <c r="N156" s="254"/>
    </row>
    <row r="157" spans="12:14" ht="12.75">
      <c r="L157" s="254"/>
      <c r="N157" s="254"/>
    </row>
    <row r="158" spans="12:14" ht="12.75">
      <c r="L158" s="254"/>
      <c r="N158" s="254"/>
    </row>
    <row r="159" spans="12:14" ht="12.75">
      <c r="L159" s="254"/>
      <c r="N159" s="254"/>
    </row>
    <row r="160" spans="12:14" ht="12.75">
      <c r="L160" s="254"/>
      <c r="N160" s="254"/>
    </row>
    <row r="161" spans="12:14" ht="12.75">
      <c r="L161" s="254"/>
      <c r="N161" s="254"/>
    </row>
    <row r="162" spans="12:14" ht="12.75">
      <c r="L162" s="254"/>
      <c r="N162" s="254"/>
    </row>
    <row r="163" spans="12:14" ht="12.75">
      <c r="L163" s="254"/>
      <c r="N163" s="254"/>
    </row>
    <row r="164" spans="12:14" ht="12.75">
      <c r="L164" s="254"/>
      <c r="N164" s="254"/>
    </row>
    <row r="165" spans="12:14" ht="12.75">
      <c r="L165" s="254"/>
      <c r="N165" s="254"/>
    </row>
    <row r="166" spans="12:14" ht="12.75">
      <c r="L166" s="254"/>
      <c r="N166" s="254"/>
    </row>
    <row r="167" spans="12:14" ht="12.75">
      <c r="L167" s="254"/>
      <c r="N167" s="254"/>
    </row>
    <row r="168" spans="12:14" ht="12.75">
      <c r="L168" s="254"/>
      <c r="N168" s="254"/>
    </row>
    <row r="169" spans="12:14" ht="12.75">
      <c r="L169" s="254"/>
      <c r="N169" s="254"/>
    </row>
    <row r="170" spans="12:14" ht="12.75">
      <c r="L170" s="254"/>
      <c r="N170" s="254"/>
    </row>
    <row r="171" spans="12:14" ht="12.75">
      <c r="L171" s="254"/>
      <c r="N171" s="254"/>
    </row>
    <row r="172" spans="12:14" ht="12.75">
      <c r="L172" s="254"/>
      <c r="N172" s="254"/>
    </row>
    <row r="173" spans="12:14" ht="12.75">
      <c r="L173" s="254"/>
      <c r="N173" s="254"/>
    </row>
    <row r="174" spans="12:14" ht="12.75">
      <c r="L174" s="254"/>
      <c r="N174" s="254"/>
    </row>
    <row r="175" spans="12:14" ht="12.75">
      <c r="L175" s="254"/>
      <c r="N175" s="254"/>
    </row>
    <row r="176" spans="12:14" ht="12.75">
      <c r="L176" s="254"/>
      <c r="N176" s="254"/>
    </row>
    <row r="177" spans="12:14" ht="12.75">
      <c r="L177" s="254"/>
      <c r="N177" s="254"/>
    </row>
    <row r="178" spans="12:14" ht="12.75">
      <c r="L178" s="254"/>
      <c r="N178" s="254"/>
    </row>
    <row r="179" spans="12:14" ht="12.75">
      <c r="L179" s="254"/>
      <c r="N179" s="254"/>
    </row>
    <row r="180" spans="12:14" ht="12.75">
      <c r="L180" s="254"/>
      <c r="N180" s="254"/>
    </row>
    <row r="181" spans="12:14" ht="12.75">
      <c r="L181" s="254"/>
      <c r="N181" s="254"/>
    </row>
    <row r="182" spans="12:14" ht="12.75">
      <c r="L182" s="254"/>
      <c r="N182" s="254"/>
    </row>
    <row r="183" spans="12:14" ht="12.75">
      <c r="L183" s="254"/>
      <c r="N183" s="254"/>
    </row>
    <row r="184" spans="12:14" ht="12.75">
      <c r="L184" s="254"/>
      <c r="N184" s="254"/>
    </row>
    <row r="185" spans="12:14" ht="12.75">
      <c r="L185" s="254"/>
      <c r="N185" s="254"/>
    </row>
    <row r="186" spans="12:14" ht="12.75">
      <c r="L186" s="254"/>
      <c r="N186" s="254"/>
    </row>
    <row r="187" spans="12:14" ht="12.75">
      <c r="L187" s="254"/>
      <c r="N187" s="254"/>
    </row>
    <row r="188" spans="12:14" ht="12.75">
      <c r="L188" s="254"/>
      <c r="N188" s="254"/>
    </row>
    <row r="189" spans="12:14" ht="12.75">
      <c r="L189" s="254"/>
      <c r="N189" s="254"/>
    </row>
    <row r="190" spans="12:14" ht="12.75">
      <c r="L190" s="254"/>
      <c r="N190" s="254"/>
    </row>
    <row r="191" spans="12:14" ht="12.75">
      <c r="L191" s="254"/>
      <c r="N191" s="254"/>
    </row>
    <row r="192" spans="12:14" ht="12.75">
      <c r="L192" s="254"/>
      <c r="N192" s="254"/>
    </row>
    <row r="193" spans="12:14" ht="12.75">
      <c r="L193" s="254"/>
      <c r="N193" s="254"/>
    </row>
    <row r="194" spans="12:14" ht="12.75">
      <c r="L194" s="254"/>
      <c r="N194" s="254"/>
    </row>
    <row r="195" spans="12:14" ht="12.75">
      <c r="L195" s="254"/>
      <c r="N195" s="254"/>
    </row>
    <row r="196" spans="12:14" ht="12.75">
      <c r="L196" s="254"/>
      <c r="N196" s="254"/>
    </row>
    <row r="197" spans="12:14" ht="12.75">
      <c r="L197" s="254"/>
      <c r="N197" s="254"/>
    </row>
    <row r="198" spans="12:14" ht="12.75">
      <c r="L198" s="254"/>
      <c r="N198" s="254"/>
    </row>
    <row r="199" spans="12:14" ht="12.75">
      <c r="L199" s="254"/>
      <c r="N199" s="254"/>
    </row>
    <row r="200" spans="12:14" ht="12.75">
      <c r="L200" s="254"/>
      <c r="N200" s="254"/>
    </row>
    <row r="201" spans="12:14" ht="12.75">
      <c r="L201" s="254"/>
      <c r="N201" s="254"/>
    </row>
    <row r="202" spans="12:14" ht="12.75">
      <c r="L202" s="254"/>
      <c r="N202" s="254"/>
    </row>
    <row r="203" spans="12:14" ht="12.75">
      <c r="L203" s="254"/>
      <c r="N203" s="254"/>
    </row>
    <row r="204" spans="12:14" ht="12.75">
      <c r="L204" s="254"/>
      <c r="N204" s="254"/>
    </row>
    <row r="205" spans="12:14" ht="12.75">
      <c r="L205" s="254"/>
      <c r="N205" s="254"/>
    </row>
    <row r="206" spans="12:14" ht="12.75">
      <c r="L206" s="254"/>
      <c r="N206" s="254"/>
    </row>
    <row r="207" spans="12:14" ht="12.75">
      <c r="L207" s="254"/>
      <c r="N207" s="254"/>
    </row>
    <row r="208" spans="12:14" ht="12.75">
      <c r="L208" s="254"/>
      <c r="N208" s="254"/>
    </row>
    <row r="209" spans="12:14" ht="12.75">
      <c r="L209" s="254"/>
      <c r="N209" s="254"/>
    </row>
    <row r="210" spans="12:14" ht="12.75">
      <c r="L210" s="254"/>
      <c r="N210" s="254"/>
    </row>
    <row r="211" spans="12:14" ht="12.75">
      <c r="L211" s="254"/>
      <c r="N211" s="254"/>
    </row>
    <row r="212" spans="12:14" ht="12.75">
      <c r="L212" s="254"/>
      <c r="N212" s="254"/>
    </row>
    <row r="213" spans="12:14" ht="12.75">
      <c r="L213" s="254"/>
      <c r="N213" s="254"/>
    </row>
    <row r="214" spans="12:14" ht="12.75">
      <c r="L214" s="254"/>
      <c r="N214" s="254"/>
    </row>
    <row r="215" spans="12:14" ht="12.75">
      <c r="L215" s="254"/>
      <c r="N215" s="254"/>
    </row>
    <row r="216" spans="12:14" ht="12.75">
      <c r="L216" s="254"/>
      <c r="N216" s="254"/>
    </row>
    <row r="217" spans="12:14" ht="12.75">
      <c r="L217" s="254"/>
      <c r="N217" s="254"/>
    </row>
    <row r="218" spans="12:14" ht="12.75">
      <c r="L218" s="254"/>
      <c r="N218" s="254"/>
    </row>
    <row r="219" spans="12:14" ht="12.75">
      <c r="L219" s="254"/>
      <c r="N219" s="254"/>
    </row>
    <row r="220" spans="12:14" ht="12.75">
      <c r="L220" s="254"/>
      <c r="N220" s="254"/>
    </row>
    <row r="221" spans="12:14" ht="12.75">
      <c r="L221" s="254"/>
      <c r="N221" s="254"/>
    </row>
    <row r="222" spans="12:14" ht="12.75">
      <c r="L222" s="254"/>
      <c r="N222" s="254"/>
    </row>
    <row r="223" spans="12:14" ht="12.75">
      <c r="L223" s="254"/>
      <c r="N223" s="254"/>
    </row>
    <row r="224" spans="12:14" ht="12.75">
      <c r="L224" s="254"/>
      <c r="N224" s="254"/>
    </row>
    <row r="225" spans="12:14" ht="12.75">
      <c r="L225" s="254"/>
      <c r="N225" s="254"/>
    </row>
    <row r="226" spans="12:14" ht="12.75">
      <c r="L226" s="254"/>
      <c r="N226" s="254"/>
    </row>
    <row r="227" spans="12:14" ht="12.75">
      <c r="L227" s="254"/>
      <c r="N227" s="254"/>
    </row>
    <row r="228" spans="12:14" ht="12.75">
      <c r="L228" s="254"/>
      <c r="N228" s="254"/>
    </row>
    <row r="229" spans="12:14" ht="12.75">
      <c r="L229" s="254"/>
      <c r="N229" s="254"/>
    </row>
    <row r="230" spans="12:14" ht="12.75">
      <c r="L230" s="254"/>
      <c r="N230" s="254"/>
    </row>
    <row r="231" spans="12:14" ht="12.75">
      <c r="L231" s="254"/>
      <c r="N231" s="254"/>
    </row>
    <row r="232" spans="12:14" ht="12.75">
      <c r="L232" s="254"/>
      <c r="N232" s="254"/>
    </row>
    <row r="233" spans="12:14" ht="12.75">
      <c r="L233" s="254"/>
      <c r="N233" s="254"/>
    </row>
    <row r="234" spans="12:14" ht="12.75">
      <c r="L234" s="254"/>
      <c r="N234" s="254"/>
    </row>
    <row r="235" spans="12:14" ht="12.75">
      <c r="L235" s="254"/>
      <c r="N235" s="254"/>
    </row>
    <row r="236" spans="12:14" ht="12.75">
      <c r="L236" s="254"/>
      <c r="N236" s="254"/>
    </row>
    <row r="237" spans="12:14" ht="12.75">
      <c r="L237" s="254"/>
      <c r="N237" s="254"/>
    </row>
    <row r="238" spans="12:14" ht="12.75">
      <c r="L238" s="254"/>
      <c r="N238" s="254"/>
    </row>
    <row r="239" spans="12:14" ht="12.75">
      <c r="L239" s="254"/>
      <c r="N239" s="254"/>
    </row>
    <row r="240" spans="12:14" ht="12.75">
      <c r="L240" s="254"/>
      <c r="N240" s="254"/>
    </row>
  </sheetData>
  <mergeCells count="60">
    <mergeCell ref="E8:G8"/>
    <mergeCell ref="E11:G11"/>
    <mergeCell ref="C5:G5"/>
    <mergeCell ref="C6:G6"/>
    <mergeCell ref="E7:G7"/>
    <mergeCell ref="E14:G14"/>
    <mergeCell ref="E18:G18"/>
    <mergeCell ref="E22:G22"/>
    <mergeCell ref="E19:G19"/>
    <mergeCell ref="C17:G17"/>
    <mergeCell ref="E39:G39"/>
    <mergeCell ref="E36:G36"/>
    <mergeCell ref="C28:G28"/>
    <mergeCell ref="C29:G29"/>
    <mergeCell ref="E30:G30"/>
    <mergeCell ref="E25:G25"/>
    <mergeCell ref="E31:G31"/>
    <mergeCell ref="C38:G38"/>
    <mergeCell ref="C32:G32"/>
    <mergeCell ref="E33:G33"/>
    <mergeCell ref="E34:G34"/>
    <mergeCell ref="C35:G35"/>
    <mergeCell ref="E37:G37"/>
    <mergeCell ref="E40:G40"/>
    <mergeCell ref="C44:G44"/>
    <mergeCell ref="C45:G45"/>
    <mergeCell ref="C46:G46"/>
    <mergeCell ref="C41:G41"/>
    <mergeCell ref="C77:G77"/>
    <mergeCell ref="C80:G80"/>
    <mergeCell ref="C81:G81"/>
    <mergeCell ref="C47:G47"/>
    <mergeCell ref="C48:G48"/>
    <mergeCell ref="C49:G49"/>
    <mergeCell ref="C50:G50"/>
    <mergeCell ref="C51:G51"/>
    <mergeCell ref="C76:G76"/>
    <mergeCell ref="C97:G97"/>
    <mergeCell ref="C103:G103"/>
    <mergeCell ref="C98:G98"/>
    <mergeCell ref="C99:G99"/>
    <mergeCell ref="C100:G100"/>
    <mergeCell ref="C101:G101"/>
    <mergeCell ref="C102:G102"/>
    <mergeCell ref="C82:G82"/>
    <mergeCell ref="E94:G94"/>
    <mergeCell ref="C95:G95"/>
    <mergeCell ref="C96:G96"/>
    <mergeCell ref="E84:G84"/>
    <mergeCell ref="E88:G88"/>
    <mergeCell ref="C83:G83"/>
    <mergeCell ref="C92:G92"/>
    <mergeCell ref="E93:G93"/>
    <mergeCell ref="A1:M1"/>
    <mergeCell ref="N1:N4"/>
    <mergeCell ref="A2:G4"/>
    <mergeCell ref="H2:M2"/>
    <mergeCell ref="H3:I3"/>
    <mergeCell ref="J3:K3"/>
    <mergeCell ref="L3:M3"/>
  </mergeCells>
  <printOptions/>
  <pageMargins left="0.17" right="0.19" top="0.17" bottom="0.18" header="0.5" footer="0.5"/>
  <pageSetup horizontalDpi="600" verticalDpi="600" orientation="portrait" paperSize="9" scale="79" r:id="rId1"/>
  <headerFooter alignWithMargins="0">
    <oddFooter>&amp;R13/&amp;P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N30"/>
  <sheetViews>
    <sheetView view="pageBreakPreview" zoomScaleSheetLayoutView="100" workbookViewId="0" topLeftCell="A1">
      <pane xSplit="7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6" width="3.57421875" style="0" customWidth="1"/>
    <col min="7" max="7" width="33.421875" style="0" customWidth="1"/>
    <col min="8" max="13" width="11.8515625" style="0" customWidth="1"/>
    <col min="14" max="14" width="15.421875" style="0" customWidth="1"/>
  </cols>
  <sheetData>
    <row r="1" spans="1:14" s="123" customFormat="1" ht="21.75" customHeight="1" thickBot="1">
      <c r="A1" s="1268" t="s">
        <v>1089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70"/>
      <c r="N1" s="1267" t="s">
        <v>82</v>
      </c>
    </row>
    <row r="2" spans="1:14" ht="21.75" customHeight="1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06"/>
    </row>
    <row r="3" spans="1:14" ht="21.75" customHeight="1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06"/>
    </row>
    <row r="4" spans="1:14" ht="21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07"/>
    </row>
    <row r="5" spans="1:14" ht="21.75" customHeight="1" thickBot="1">
      <c r="A5" s="68" t="s">
        <v>553</v>
      </c>
      <c r="B5" s="69" t="s">
        <v>684</v>
      </c>
      <c r="C5" s="1173" t="s">
        <v>1051</v>
      </c>
      <c r="D5" s="1173"/>
      <c r="E5" s="1173"/>
      <c r="F5" s="1173"/>
      <c r="G5" s="1137"/>
      <c r="H5" s="436"/>
      <c r="I5" s="436" t="s">
        <v>210</v>
      </c>
      <c r="J5" s="436"/>
      <c r="K5" s="436" t="s">
        <v>210</v>
      </c>
      <c r="L5" s="436"/>
      <c r="M5" s="436" t="s">
        <v>210</v>
      </c>
      <c r="N5" s="437" t="s">
        <v>318</v>
      </c>
    </row>
    <row r="6" spans="1:14" ht="21.75" customHeight="1" thickBot="1">
      <c r="A6" s="68" t="s">
        <v>553</v>
      </c>
      <c r="B6" s="71" t="s">
        <v>692</v>
      </c>
      <c r="C6" s="1214" t="s">
        <v>1052</v>
      </c>
      <c r="D6" s="1214"/>
      <c r="E6" s="1214"/>
      <c r="F6" s="1214"/>
      <c r="G6" s="1215"/>
      <c r="H6" s="436"/>
      <c r="I6" s="436" t="s">
        <v>210</v>
      </c>
      <c r="J6" s="436"/>
      <c r="K6" s="436" t="s">
        <v>210</v>
      </c>
      <c r="L6" s="436"/>
      <c r="M6" s="436" t="s">
        <v>210</v>
      </c>
      <c r="N6" s="437" t="s">
        <v>319</v>
      </c>
    </row>
    <row r="7" spans="1:14" s="609" customFormat="1" ht="21.75" customHeight="1" thickBot="1">
      <c r="A7" s="93"/>
      <c r="B7" s="30" t="s">
        <v>553</v>
      </c>
      <c r="C7" s="31" t="s">
        <v>692</v>
      </c>
      <c r="D7" s="31" t="s">
        <v>686</v>
      </c>
      <c r="E7" s="199" t="s">
        <v>789</v>
      </c>
      <c r="F7" s="200"/>
      <c r="G7" s="1022"/>
      <c r="H7" s="1023"/>
      <c r="I7" s="1023"/>
      <c r="J7" s="1023"/>
      <c r="K7" s="1023"/>
      <c r="L7" s="1023"/>
      <c r="M7" s="1023"/>
      <c r="N7" s="1024"/>
    </row>
    <row r="8" spans="1:14" ht="21.75" customHeight="1" thickBot="1">
      <c r="A8" s="91"/>
      <c r="B8" s="23"/>
      <c r="C8" s="37" t="s">
        <v>553</v>
      </c>
      <c r="D8" s="37" t="s">
        <v>692</v>
      </c>
      <c r="E8" s="17" t="s">
        <v>775</v>
      </c>
      <c r="F8" s="17"/>
      <c r="G8" s="1025"/>
      <c r="H8" s="1026"/>
      <c r="I8" s="1026"/>
      <c r="J8" s="1026"/>
      <c r="K8" s="1026"/>
      <c r="L8" s="1026"/>
      <c r="M8" s="1026"/>
      <c r="N8" s="1027"/>
    </row>
    <row r="9" spans="1:14" ht="21.75" customHeight="1" thickBot="1">
      <c r="A9" s="91"/>
      <c r="B9" s="23"/>
      <c r="C9" s="37" t="s">
        <v>553</v>
      </c>
      <c r="D9" s="37" t="s">
        <v>692</v>
      </c>
      <c r="E9" s="17" t="s">
        <v>776</v>
      </c>
      <c r="F9" s="17"/>
      <c r="G9" s="1025"/>
      <c r="H9" s="1026"/>
      <c r="I9" s="1026"/>
      <c r="J9" s="1026"/>
      <c r="K9" s="1026"/>
      <c r="L9" s="1026"/>
      <c r="M9" s="1026"/>
      <c r="N9" s="1027"/>
    </row>
    <row r="10" spans="1:14" s="609" customFormat="1" ht="21.75" customHeight="1" thickBot="1">
      <c r="A10" s="93"/>
      <c r="B10" s="30" t="s">
        <v>553</v>
      </c>
      <c r="C10" s="31" t="s">
        <v>692</v>
      </c>
      <c r="D10" s="31" t="s">
        <v>689</v>
      </c>
      <c r="E10" s="199" t="s">
        <v>790</v>
      </c>
      <c r="F10" s="200"/>
      <c r="G10" s="1022"/>
      <c r="H10" s="1023"/>
      <c r="I10" s="1023"/>
      <c r="J10" s="1023"/>
      <c r="K10" s="1023"/>
      <c r="L10" s="1023"/>
      <c r="M10" s="1023"/>
      <c r="N10" s="1024"/>
    </row>
    <row r="11" spans="1:14" ht="21.75" customHeight="1" thickBot="1">
      <c r="A11" s="91"/>
      <c r="B11" s="23"/>
      <c r="C11" s="37" t="s">
        <v>553</v>
      </c>
      <c r="D11" s="37" t="s">
        <v>692</v>
      </c>
      <c r="E11" s="17" t="s">
        <v>778</v>
      </c>
      <c r="F11" s="17"/>
      <c r="G11" s="1025"/>
      <c r="H11" s="1026"/>
      <c r="I11" s="1026"/>
      <c r="J11" s="1026"/>
      <c r="K11" s="1026"/>
      <c r="L11" s="1026"/>
      <c r="M11" s="1026"/>
      <c r="N11" s="1027"/>
    </row>
    <row r="12" spans="1:14" ht="21.75" customHeight="1" thickBot="1">
      <c r="A12" s="91"/>
      <c r="B12" s="23"/>
      <c r="C12" s="37" t="s">
        <v>553</v>
      </c>
      <c r="D12" s="37" t="s">
        <v>692</v>
      </c>
      <c r="E12" s="17" t="s">
        <v>779</v>
      </c>
      <c r="F12" s="17"/>
      <c r="G12" s="1025"/>
      <c r="H12" s="1026"/>
      <c r="I12" s="1026"/>
      <c r="J12" s="1026"/>
      <c r="K12" s="1026"/>
      <c r="L12" s="1026"/>
      <c r="M12" s="1026"/>
      <c r="N12" s="1027"/>
    </row>
    <row r="13" spans="1:14" s="609" customFormat="1" ht="21.75" customHeight="1" thickBot="1">
      <c r="A13" s="93"/>
      <c r="B13" s="30" t="s">
        <v>553</v>
      </c>
      <c r="C13" s="31" t="s">
        <v>692</v>
      </c>
      <c r="D13" s="31" t="s">
        <v>693</v>
      </c>
      <c r="E13" s="199" t="s">
        <v>791</v>
      </c>
      <c r="F13" s="200"/>
      <c r="G13" s="1022"/>
      <c r="H13" s="1023"/>
      <c r="I13" s="1023"/>
      <c r="J13" s="1023"/>
      <c r="K13" s="1023"/>
      <c r="L13" s="1023"/>
      <c r="M13" s="1023"/>
      <c r="N13" s="1024"/>
    </row>
    <row r="14" spans="1:14" ht="21.75" customHeight="1" thickBot="1">
      <c r="A14" s="91"/>
      <c r="B14" s="23"/>
      <c r="C14" s="37" t="s">
        <v>553</v>
      </c>
      <c r="D14" s="37" t="s">
        <v>692</v>
      </c>
      <c r="E14" s="17" t="s">
        <v>785</v>
      </c>
      <c r="F14" s="17"/>
      <c r="G14" s="1025"/>
      <c r="H14" s="1026"/>
      <c r="I14" s="1026"/>
      <c r="J14" s="1026"/>
      <c r="K14" s="1026"/>
      <c r="L14" s="1026"/>
      <c r="M14" s="1026"/>
      <c r="N14" s="1027"/>
    </row>
    <row r="15" spans="1:14" ht="21.75" customHeight="1" thickBot="1">
      <c r="A15" s="91"/>
      <c r="B15" s="23"/>
      <c r="C15" s="37" t="s">
        <v>553</v>
      </c>
      <c r="D15" s="37" t="s">
        <v>692</v>
      </c>
      <c r="E15" s="17" t="s">
        <v>786</v>
      </c>
      <c r="F15" s="17"/>
      <c r="G15" s="1025"/>
      <c r="H15" s="1026"/>
      <c r="I15" s="1026"/>
      <c r="J15" s="1026"/>
      <c r="K15" s="1026"/>
      <c r="L15" s="1026"/>
      <c r="M15" s="1026"/>
      <c r="N15" s="1027"/>
    </row>
    <row r="16" spans="1:14" s="609" customFormat="1" ht="21.75" customHeight="1" thickBot="1">
      <c r="A16" s="93"/>
      <c r="B16" s="30" t="s">
        <v>553</v>
      </c>
      <c r="C16" s="31" t="s">
        <v>692</v>
      </c>
      <c r="D16" s="31" t="s">
        <v>714</v>
      </c>
      <c r="E16" s="199" t="s">
        <v>792</v>
      </c>
      <c r="F16" s="200"/>
      <c r="G16" s="1022"/>
      <c r="H16" s="1023"/>
      <c r="I16" s="1023"/>
      <c r="J16" s="1023"/>
      <c r="K16" s="1023"/>
      <c r="L16" s="1023"/>
      <c r="M16" s="1023"/>
      <c r="N16" s="1024"/>
    </row>
    <row r="17" spans="1:14" s="1036" customFormat="1" ht="21.75" customHeight="1" thickBot="1">
      <c r="A17" s="1028"/>
      <c r="B17" s="1029" t="s">
        <v>553</v>
      </c>
      <c r="C17" s="1030" t="s">
        <v>692</v>
      </c>
      <c r="D17" s="1030" t="s">
        <v>701</v>
      </c>
      <c r="E17" s="1031" t="s">
        <v>57</v>
      </c>
      <c r="F17" s="1032"/>
      <c r="G17" s="1033"/>
      <c r="H17" s="1034"/>
      <c r="I17" s="1034"/>
      <c r="J17" s="1034"/>
      <c r="K17" s="1034"/>
      <c r="L17" s="1034"/>
      <c r="M17" s="1034"/>
      <c r="N17" s="1035"/>
    </row>
    <row r="18" spans="1:14" s="863" customFormat="1" ht="21.75" customHeight="1" thickBot="1">
      <c r="A18" s="469"/>
      <c r="B18" s="827"/>
      <c r="C18" s="1037" t="s">
        <v>553</v>
      </c>
      <c r="D18" s="1037" t="s">
        <v>692</v>
      </c>
      <c r="E18" s="464" t="s">
        <v>58</v>
      </c>
      <c r="F18" s="464"/>
      <c r="G18" s="1038"/>
      <c r="H18" s="1039"/>
      <c r="I18" s="1039"/>
      <c r="J18" s="1039"/>
      <c r="K18" s="1039"/>
      <c r="L18" s="1039"/>
      <c r="M18" s="1039"/>
      <c r="N18" s="1040"/>
    </row>
    <row r="19" spans="1:14" s="863" customFormat="1" ht="21.75" customHeight="1" thickBot="1">
      <c r="A19" s="469"/>
      <c r="B19" s="827"/>
      <c r="C19" s="1037" t="s">
        <v>553</v>
      </c>
      <c r="D19" s="1037" t="s">
        <v>692</v>
      </c>
      <c r="E19" s="464" t="s">
        <v>59</v>
      </c>
      <c r="F19" s="464"/>
      <c r="G19" s="1038"/>
      <c r="H19" s="1039"/>
      <c r="I19" s="1039"/>
      <c r="J19" s="1039"/>
      <c r="K19" s="1039"/>
      <c r="L19" s="1039"/>
      <c r="M19" s="1039"/>
      <c r="N19" s="1040"/>
    </row>
    <row r="20" spans="1:14" s="1036" customFormat="1" ht="21.75" customHeight="1" thickBot="1">
      <c r="A20" s="1028"/>
      <c r="B20" s="1029" t="s">
        <v>553</v>
      </c>
      <c r="C20" s="1030" t="s">
        <v>692</v>
      </c>
      <c r="D20" s="1030" t="s">
        <v>703</v>
      </c>
      <c r="E20" s="1031" t="s">
        <v>60</v>
      </c>
      <c r="F20" s="1032"/>
      <c r="G20" s="1033"/>
      <c r="H20" s="1034"/>
      <c r="I20" s="1034"/>
      <c r="J20" s="1034"/>
      <c r="K20" s="1034"/>
      <c r="L20" s="1034"/>
      <c r="M20" s="1034"/>
      <c r="N20" s="1035"/>
    </row>
    <row r="21" spans="1:14" s="863" customFormat="1" ht="21.75" customHeight="1" thickBot="1">
      <c r="A21" s="469"/>
      <c r="B21" s="827"/>
      <c r="C21" s="1037" t="s">
        <v>553</v>
      </c>
      <c r="D21" s="1037" t="s">
        <v>692</v>
      </c>
      <c r="E21" s="464" t="s">
        <v>61</v>
      </c>
      <c r="F21" s="464"/>
      <c r="G21" s="1038"/>
      <c r="H21" s="1039"/>
      <c r="I21" s="1039"/>
      <c r="J21" s="1039"/>
      <c r="K21" s="1039"/>
      <c r="L21" s="1039"/>
      <c r="M21" s="1039"/>
      <c r="N21" s="1040"/>
    </row>
    <row r="22" spans="1:14" s="863" customFormat="1" ht="21.75" customHeight="1" thickBot="1">
      <c r="A22" s="469"/>
      <c r="B22" s="827"/>
      <c r="C22" s="1037" t="s">
        <v>553</v>
      </c>
      <c r="D22" s="1037" t="s">
        <v>692</v>
      </c>
      <c r="E22" s="464" t="s">
        <v>62</v>
      </c>
      <c r="F22" s="464"/>
      <c r="G22" s="1038"/>
      <c r="H22" s="1039"/>
      <c r="I22" s="1039"/>
      <c r="J22" s="1039"/>
      <c r="K22" s="1039"/>
      <c r="L22" s="1039"/>
      <c r="M22" s="1039"/>
      <c r="N22" s="1040"/>
    </row>
    <row r="23" spans="1:14" ht="21.75" customHeight="1" thickBot="1">
      <c r="A23" s="107" t="s">
        <v>553</v>
      </c>
      <c r="B23" s="81" t="s">
        <v>695</v>
      </c>
      <c r="C23" s="1171" t="s">
        <v>1053</v>
      </c>
      <c r="D23" s="1171"/>
      <c r="E23" s="1171"/>
      <c r="F23" s="1171"/>
      <c r="G23" s="1248"/>
      <c r="H23" s="918"/>
      <c r="I23" s="918" t="s">
        <v>210</v>
      </c>
      <c r="J23" s="918"/>
      <c r="K23" s="918" t="s">
        <v>210</v>
      </c>
      <c r="L23" s="918"/>
      <c r="M23" s="918" t="s">
        <v>210</v>
      </c>
      <c r="N23" s="919" t="s">
        <v>250</v>
      </c>
    </row>
    <row r="24" spans="1:14" ht="21.75" customHeight="1" thickBot="1">
      <c r="A24" s="97" t="s">
        <v>553</v>
      </c>
      <c r="B24" s="75" t="s">
        <v>699</v>
      </c>
      <c r="C24" s="1172" t="s">
        <v>1054</v>
      </c>
      <c r="D24" s="1172"/>
      <c r="E24" s="1172"/>
      <c r="F24" s="1172"/>
      <c r="G24" s="1160"/>
      <c r="H24" s="391"/>
      <c r="I24" s="391" t="s">
        <v>210</v>
      </c>
      <c r="J24" s="391"/>
      <c r="K24" s="391" t="s">
        <v>210</v>
      </c>
      <c r="L24" s="391"/>
      <c r="M24" s="391" t="s">
        <v>210</v>
      </c>
      <c r="N24" s="939" t="s">
        <v>250</v>
      </c>
    </row>
    <row r="25" spans="1:14" ht="21.75" customHeight="1" thickBot="1">
      <c r="A25" s="97" t="s">
        <v>553</v>
      </c>
      <c r="B25" s="75" t="s">
        <v>701</v>
      </c>
      <c r="C25" s="1172" t="s">
        <v>1055</v>
      </c>
      <c r="D25" s="1172"/>
      <c r="E25" s="1172"/>
      <c r="F25" s="1172"/>
      <c r="G25" s="1160"/>
      <c r="H25" s="391"/>
      <c r="I25" s="391" t="s">
        <v>210</v>
      </c>
      <c r="J25" s="391"/>
      <c r="K25" s="391" t="s">
        <v>210</v>
      </c>
      <c r="L25" s="391"/>
      <c r="M25" s="391" t="s">
        <v>210</v>
      </c>
      <c r="N25" s="479" t="s">
        <v>250</v>
      </c>
    </row>
    <row r="26" spans="1:14" s="124" customFormat="1" ht="21.75" thickBot="1">
      <c r="A26" s="67" t="s">
        <v>553</v>
      </c>
      <c r="B26" s="69" t="s">
        <v>703</v>
      </c>
      <c r="C26" s="1172" t="s">
        <v>1056</v>
      </c>
      <c r="D26" s="1172"/>
      <c r="E26" s="1172"/>
      <c r="F26" s="1172"/>
      <c r="G26" s="1160"/>
      <c r="H26" s="391"/>
      <c r="I26" s="391" t="s">
        <v>210</v>
      </c>
      <c r="J26" s="391"/>
      <c r="K26" s="391" t="s">
        <v>210</v>
      </c>
      <c r="L26" s="391"/>
      <c r="M26" s="391" t="s">
        <v>210</v>
      </c>
      <c r="N26" s="650" t="s">
        <v>250</v>
      </c>
    </row>
    <row r="30" ht="12.75" customHeight="1">
      <c r="G30" s="1041"/>
    </row>
  </sheetData>
  <mergeCells count="13">
    <mergeCell ref="C26:G26"/>
    <mergeCell ref="C25:G25"/>
    <mergeCell ref="C24:G24"/>
    <mergeCell ref="A2:G4"/>
    <mergeCell ref="C6:G6"/>
    <mergeCell ref="C23:G23"/>
    <mergeCell ref="C5:G5"/>
    <mergeCell ref="H3:I3"/>
    <mergeCell ref="J3:K3"/>
    <mergeCell ref="L3:M3"/>
    <mergeCell ref="N1:N4"/>
    <mergeCell ref="A1:M1"/>
    <mergeCell ref="H2:M2"/>
  </mergeCells>
  <printOptions/>
  <pageMargins left="0.17" right="0.19" top="0.17" bottom="0.2" header="0.5" footer="0.5"/>
  <pageSetup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N46"/>
  <sheetViews>
    <sheetView view="pageBreakPreview" zoomScaleSheetLayoutView="100" workbookViewId="0" topLeftCell="A1">
      <pane xSplit="7" ySplit="4" topLeftCell="I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6" width="3.57421875" style="0" customWidth="1"/>
    <col min="7" max="7" width="33.421875" style="0" customWidth="1"/>
    <col min="8" max="8" width="11.140625" style="0" customWidth="1"/>
    <col min="9" max="9" width="11.140625" style="1069" customWidth="1"/>
    <col min="10" max="10" width="11.140625" style="0" customWidth="1"/>
    <col min="11" max="11" width="11.140625" style="1069" customWidth="1"/>
    <col min="12" max="12" width="11.140625" style="0" customWidth="1"/>
    <col min="13" max="13" width="11.140625" style="1069" customWidth="1"/>
    <col min="14" max="14" width="10.7109375" style="1070" customWidth="1"/>
  </cols>
  <sheetData>
    <row r="1" spans="1:14" s="123" customFormat="1" ht="21.75" customHeight="1" thickBot="1">
      <c r="A1" s="1268" t="s">
        <v>1061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70"/>
      <c r="N1" s="1178" t="s">
        <v>82</v>
      </c>
    </row>
    <row r="2" spans="1:14" ht="21.75" customHeight="1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19"/>
    </row>
    <row r="3" spans="1:14" ht="21.75" customHeight="1" thickBot="1">
      <c r="A3" s="1183"/>
      <c r="B3" s="1184"/>
      <c r="C3" s="1184"/>
      <c r="D3" s="1184"/>
      <c r="E3" s="1184"/>
      <c r="F3" s="1184"/>
      <c r="G3" s="1143"/>
      <c r="H3" s="1153" t="s">
        <v>77</v>
      </c>
      <c r="I3" s="1208"/>
      <c r="J3" s="1155" t="s">
        <v>78</v>
      </c>
      <c r="K3" s="1156"/>
      <c r="L3" s="1153" t="s">
        <v>79</v>
      </c>
      <c r="M3" s="1208"/>
      <c r="N3" s="1219"/>
    </row>
    <row r="4" spans="1:14" ht="21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20"/>
    </row>
    <row r="5" spans="1:14" ht="21.75" customHeight="1" thickBot="1">
      <c r="A5" s="68" t="s">
        <v>485</v>
      </c>
      <c r="B5" s="69" t="s">
        <v>684</v>
      </c>
      <c r="C5" s="1173" t="s">
        <v>787</v>
      </c>
      <c r="D5" s="1173"/>
      <c r="E5" s="1173"/>
      <c r="F5" s="1173"/>
      <c r="G5" s="1137"/>
      <c r="H5" s="228"/>
      <c r="I5" s="436" t="s">
        <v>210</v>
      </c>
      <c r="J5" s="228"/>
      <c r="K5" s="436" t="s">
        <v>210</v>
      </c>
      <c r="L5" s="228"/>
      <c r="M5" s="436" t="s">
        <v>210</v>
      </c>
      <c r="N5" s="346" t="s">
        <v>320</v>
      </c>
    </row>
    <row r="6" spans="1:14" ht="21.75" customHeight="1" thickBot="1">
      <c r="A6" s="91"/>
      <c r="B6" s="23" t="s">
        <v>485</v>
      </c>
      <c r="C6" s="23" t="s">
        <v>684</v>
      </c>
      <c r="D6" s="37" t="s">
        <v>686</v>
      </c>
      <c r="E6" s="1138" t="s">
        <v>691</v>
      </c>
      <c r="F6" s="1138"/>
      <c r="G6" s="1139"/>
      <c r="H6" s="14"/>
      <c r="I6" s="1042"/>
      <c r="J6" s="14"/>
      <c r="K6" s="1042"/>
      <c r="L6" s="14"/>
      <c r="M6" s="1042"/>
      <c r="N6" s="1043" t="s">
        <v>321</v>
      </c>
    </row>
    <row r="7" spans="1:14" ht="21.75" customHeight="1" thickBot="1">
      <c r="A7" s="91"/>
      <c r="B7" s="23" t="s">
        <v>485</v>
      </c>
      <c r="C7" s="23" t="s">
        <v>684</v>
      </c>
      <c r="D7" s="37" t="s">
        <v>689</v>
      </c>
      <c r="E7" s="1138" t="s">
        <v>694</v>
      </c>
      <c r="F7" s="1138"/>
      <c r="G7" s="1139"/>
      <c r="H7" s="14"/>
      <c r="I7" s="1042"/>
      <c r="J7" s="14"/>
      <c r="K7" s="1042"/>
      <c r="L7" s="14"/>
      <c r="M7" s="1042"/>
      <c r="N7" s="1043" t="s">
        <v>322</v>
      </c>
    </row>
    <row r="8" spans="1:14" ht="21.75" customHeight="1" thickBot="1">
      <c r="A8" s="68" t="s">
        <v>485</v>
      </c>
      <c r="B8" s="69" t="s">
        <v>692</v>
      </c>
      <c r="C8" s="1173" t="s">
        <v>788</v>
      </c>
      <c r="D8" s="1173"/>
      <c r="E8" s="1173"/>
      <c r="F8" s="1173"/>
      <c r="G8" s="1137"/>
      <c r="H8" s="228"/>
      <c r="I8" s="436" t="s">
        <v>210</v>
      </c>
      <c r="J8" s="228"/>
      <c r="K8" s="436" t="s">
        <v>210</v>
      </c>
      <c r="L8" s="228"/>
      <c r="M8" s="436" t="s">
        <v>210</v>
      </c>
      <c r="N8" s="346"/>
    </row>
    <row r="9" spans="1:14" ht="21.75" customHeight="1" thickBot="1">
      <c r="A9" s="92"/>
      <c r="B9" s="20" t="s">
        <v>485</v>
      </c>
      <c r="C9" s="20" t="s">
        <v>692</v>
      </c>
      <c r="D9" s="29" t="s">
        <v>686</v>
      </c>
      <c r="E9" s="1157" t="s">
        <v>691</v>
      </c>
      <c r="F9" s="1157"/>
      <c r="G9" s="1136"/>
      <c r="H9" s="231"/>
      <c r="I9" s="434"/>
      <c r="J9" s="231"/>
      <c r="K9" s="434"/>
      <c r="L9" s="231"/>
      <c r="M9" s="434"/>
      <c r="N9" s="708" t="s">
        <v>323</v>
      </c>
    </row>
    <row r="10" spans="1:14" ht="21.75" customHeight="1" thickBot="1">
      <c r="A10" s="93"/>
      <c r="B10" s="30"/>
      <c r="C10" s="30" t="s">
        <v>485</v>
      </c>
      <c r="D10" s="31" t="s">
        <v>692</v>
      </c>
      <c r="E10" s="31" t="s">
        <v>684</v>
      </c>
      <c r="F10" s="31" t="s">
        <v>686</v>
      </c>
      <c r="G10" s="1044" t="s">
        <v>789</v>
      </c>
      <c r="H10" s="1044"/>
      <c r="I10" s="1045"/>
      <c r="J10" s="1044"/>
      <c r="K10" s="1045"/>
      <c r="L10" s="1044"/>
      <c r="M10" s="1045"/>
      <c r="N10" s="1046"/>
    </row>
    <row r="11" spans="1:14" ht="21.75" customHeight="1" thickBot="1">
      <c r="A11" s="91"/>
      <c r="B11" s="23"/>
      <c r="C11" s="23"/>
      <c r="D11" s="37" t="s">
        <v>485</v>
      </c>
      <c r="E11" s="37" t="s">
        <v>692</v>
      </c>
      <c r="F11" s="37" t="s">
        <v>684</v>
      </c>
      <c r="G11" s="430" t="s">
        <v>775</v>
      </c>
      <c r="H11" s="430"/>
      <c r="I11" s="375"/>
      <c r="J11" s="430"/>
      <c r="K11" s="375"/>
      <c r="L11" s="430"/>
      <c r="M11" s="375"/>
      <c r="N11" s="377"/>
    </row>
    <row r="12" spans="1:14" ht="21.75" customHeight="1" thickBot="1">
      <c r="A12" s="91"/>
      <c r="B12" s="23"/>
      <c r="C12" s="23"/>
      <c r="D12" s="37" t="s">
        <v>485</v>
      </c>
      <c r="E12" s="37" t="s">
        <v>692</v>
      </c>
      <c r="F12" s="37" t="s">
        <v>684</v>
      </c>
      <c r="G12" s="430" t="s">
        <v>776</v>
      </c>
      <c r="H12" s="430"/>
      <c r="I12" s="375"/>
      <c r="J12" s="430"/>
      <c r="K12" s="375"/>
      <c r="L12" s="430"/>
      <c r="M12" s="375"/>
      <c r="N12" s="377"/>
    </row>
    <row r="13" spans="1:14" ht="21.75" customHeight="1" thickBot="1">
      <c r="A13" s="93"/>
      <c r="B13" s="30"/>
      <c r="C13" s="30" t="s">
        <v>485</v>
      </c>
      <c r="D13" s="31" t="s">
        <v>692</v>
      </c>
      <c r="E13" s="31" t="s">
        <v>684</v>
      </c>
      <c r="F13" s="31" t="s">
        <v>689</v>
      </c>
      <c r="G13" s="1044" t="s">
        <v>790</v>
      </c>
      <c r="H13" s="1044"/>
      <c r="I13" s="1045"/>
      <c r="J13" s="1044"/>
      <c r="K13" s="1045"/>
      <c r="L13" s="1044"/>
      <c r="M13" s="1045"/>
      <c r="N13" s="1046"/>
    </row>
    <row r="14" spans="1:14" ht="21.75" customHeight="1" thickBot="1">
      <c r="A14" s="91"/>
      <c r="B14" s="23"/>
      <c r="C14" s="23"/>
      <c r="D14" s="37" t="s">
        <v>485</v>
      </c>
      <c r="E14" s="37" t="s">
        <v>692</v>
      </c>
      <c r="F14" s="37" t="s">
        <v>684</v>
      </c>
      <c r="G14" s="430" t="s">
        <v>778</v>
      </c>
      <c r="H14" s="430"/>
      <c r="I14" s="375"/>
      <c r="J14" s="430"/>
      <c r="K14" s="375"/>
      <c r="L14" s="430"/>
      <c r="M14" s="375"/>
      <c r="N14" s="377"/>
    </row>
    <row r="15" spans="1:14" ht="21.75" customHeight="1" thickBot="1">
      <c r="A15" s="91"/>
      <c r="B15" s="23"/>
      <c r="C15" s="23"/>
      <c r="D15" s="37" t="s">
        <v>485</v>
      </c>
      <c r="E15" s="37" t="s">
        <v>692</v>
      </c>
      <c r="F15" s="37" t="s">
        <v>684</v>
      </c>
      <c r="G15" s="430" t="s">
        <v>779</v>
      </c>
      <c r="H15" s="430"/>
      <c r="I15" s="375"/>
      <c r="J15" s="430"/>
      <c r="K15" s="375"/>
      <c r="L15" s="430"/>
      <c r="M15" s="375"/>
      <c r="N15" s="377"/>
    </row>
    <row r="16" spans="1:14" ht="21.75" customHeight="1" thickBot="1">
      <c r="A16" s="93"/>
      <c r="B16" s="30"/>
      <c r="C16" s="30" t="s">
        <v>485</v>
      </c>
      <c r="D16" s="31" t="s">
        <v>692</v>
      </c>
      <c r="E16" s="31" t="s">
        <v>684</v>
      </c>
      <c r="F16" s="31" t="s">
        <v>693</v>
      </c>
      <c r="G16" s="1044" t="s">
        <v>791</v>
      </c>
      <c r="H16" s="1044"/>
      <c r="I16" s="1045"/>
      <c r="J16" s="1044"/>
      <c r="K16" s="1045"/>
      <c r="L16" s="1044"/>
      <c r="M16" s="1045"/>
      <c r="N16" s="1046"/>
    </row>
    <row r="17" spans="1:14" ht="21.75" customHeight="1" thickBot="1">
      <c r="A17" s="91"/>
      <c r="B17" s="23"/>
      <c r="C17" s="23"/>
      <c r="D17" s="37" t="s">
        <v>485</v>
      </c>
      <c r="E17" s="37" t="s">
        <v>692</v>
      </c>
      <c r="F17" s="37" t="s">
        <v>684</v>
      </c>
      <c r="G17" s="430" t="s">
        <v>785</v>
      </c>
      <c r="H17" s="430"/>
      <c r="I17" s="375"/>
      <c r="J17" s="430"/>
      <c r="K17" s="375"/>
      <c r="L17" s="430"/>
      <c r="M17" s="375"/>
      <c r="N17" s="377"/>
    </row>
    <row r="18" spans="1:14" ht="21.75" customHeight="1" thickBot="1">
      <c r="A18" s="91"/>
      <c r="B18" s="23"/>
      <c r="C18" s="23"/>
      <c r="D18" s="37" t="s">
        <v>485</v>
      </c>
      <c r="E18" s="37" t="s">
        <v>692</v>
      </c>
      <c r="F18" s="37" t="s">
        <v>684</v>
      </c>
      <c r="G18" s="430" t="s">
        <v>786</v>
      </c>
      <c r="H18" s="430"/>
      <c r="I18" s="375"/>
      <c r="J18" s="430"/>
      <c r="K18" s="375"/>
      <c r="L18" s="430"/>
      <c r="M18" s="375"/>
      <c r="N18" s="377"/>
    </row>
    <row r="19" spans="1:14" ht="21.75" customHeight="1" thickBot="1">
      <c r="A19" s="93"/>
      <c r="B19" s="30"/>
      <c r="C19" s="30" t="s">
        <v>485</v>
      </c>
      <c r="D19" s="31" t="s">
        <v>692</v>
      </c>
      <c r="E19" s="31" t="s">
        <v>684</v>
      </c>
      <c r="F19" s="31" t="s">
        <v>714</v>
      </c>
      <c r="G19" s="1044" t="s">
        <v>792</v>
      </c>
      <c r="H19" s="1044"/>
      <c r="I19" s="1045"/>
      <c r="J19" s="1044"/>
      <c r="K19" s="1045"/>
      <c r="L19" s="1044"/>
      <c r="M19" s="1045"/>
      <c r="N19" s="1046"/>
    </row>
    <row r="20" spans="1:14" s="1036" customFormat="1" ht="21.75" customHeight="1" thickBot="1">
      <c r="A20" s="1047"/>
      <c r="C20" s="1048" t="s">
        <v>485</v>
      </c>
      <c r="D20" s="1049" t="s">
        <v>692</v>
      </c>
      <c r="E20" s="1049" t="s">
        <v>684</v>
      </c>
      <c r="F20" s="1050">
        <v>5</v>
      </c>
      <c r="G20" s="1051" t="s">
        <v>57</v>
      </c>
      <c r="H20" s="1052"/>
      <c r="I20" s="1053"/>
      <c r="J20" s="1054"/>
      <c r="K20" s="1053"/>
      <c r="L20" s="1054"/>
      <c r="M20" s="1053"/>
      <c r="N20" s="1055"/>
    </row>
    <row r="21" spans="1:14" s="856" customFormat="1" ht="21.75" customHeight="1" thickBot="1">
      <c r="A21" s="469"/>
      <c r="C21" s="827"/>
      <c r="D21" s="1037" t="s">
        <v>485</v>
      </c>
      <c r="E21" s="1037" t="s">
        <v>692</v>
      </c>
      <c r="F21" s="1037" t="s">
        <v>684</v>
      </c>
      <c r="G21" s="464" t="s">
        <v>58</v>
      </c>
      <c r="H21" s="1056"/>
      <c r="I21" s="1039"/>
      <c r="J21" s="1057"/>
      <c r="K21" s="1039"/>
      <c r="L21" s="1057"/>
      <c r="M21" s="1039"/>
      <c r="N21" s="1058"/>
    </row>
    <row r="22" spans="1:14" s="856" customFormat="1" ht="21.75" customHeight="1" thickBot="1">
      <c r="A22" s="469"/>
      <c r="C22" s="827"/>
      <c r="D22" s="1037" t="s">
        <v>485</v>
      </c>
      <c r="E22" s="1037" t="s">
        <v>692</v>
      </c>
      <c r="F22" s="1037" t="s">
        <v>684</v>
      </c>
      <c r="G22" s="464" t="s">
        <v>59</v>
      </c>
      <c r="H22" s="1056"/>
      <c r="I22" s="1039"/>
      <c r="J22" s="1057"/>
      <c r="K22" s="1039"/>
      <c r="L22" s="1057"/>
      <c r="M22" s="1039"/>
      <c r="N22" s="1058"/>
    </row>
    <row r="23" spans="1:14" s="1036" customFormat="1" ht="21.75" customHeight="1" thickBot="1">
      <c r="A23" s="1047"/>
      <c r="C23" s="1048" t="s">
        <v>485</v>
      </c>
      <c r="D23" s="1049" t="s">
        <v>692</v>
      </c>
      <c r="E23" s="1049" t="s">
        <v>684</v>
      </c>
      <c r="F23" s="1050">
        <v>6</v>
      </c>
      <c r="G23" s="1051" t="s">
        <v>60</v>
      </c>
      <c r="H23" s="1052"/>
      <c r="I23" s="1053"/>
      <c r="J23" s="1054"/>
      <c r="K23" s="1053"/>
      <c r="L23" s="1054"/>
      <c r="M23" s="1053"/>
      <c r="N23" s="1055"/>
    </row>
    <row r="24" spans="1:14" s="856" customFormat="1" ht="21.75" customHeight="1" thickBot="1">
      <c r="A24" s="469"/>
      <c r="C24" s="827"/>
      <c r="D24" s="1037" t="s">
        <v>485</v>
      </c>
      <c r="E24" s="1037" t="s">
        <v>692</v>
      </c>
      <c r="F24" s="1037" t="s">
        <v>684</v>
      </c>
      <c r="G24" s="464" t="s">
        <v>61</v>
      </c>
      <c r="H24" s="1056"/>
      <c r="I24" s="1039"/>
      <c r="J24" s="1057"/>
      <c r="K24" s="1039"/>
      <c r="L24" s="1057"/>
      <c r="M24" s="1039"/>
      <c r="N24" s="1058"/>
    </row>
    <row r="25" spans="1:14" s="856" customFormat="1" ht="21.75" customHeight="1" thickBot="1">
      <c r="A25" s="469"/>
      <c r="C25" s="827"/>
      <c r="D25" s="1037" t="s">
        <v>485</v>
      </c>
      <c r="E25" s="1037" t="s">
        <v>692</v>
      </c>
      <c r="F25" s="1037" t="s">
        <v>684</v>
      </c>
      <c r="G25" s="464" t="s">
        <v>62</v>
      </c>
      <c r="H25" s="1056"/>
      <c r="I25" s="1039"/>
      <c r="J25" s="1057"/>
      <c r="K25" s="1039"/>
      <c r="L25" s="1057"/>
      <c r="M25" s="1039"/>
      <c r="N25" s="1058"/>
    </row>
    <row r="26" spans="1:14" ht="21.75" customHeight="1" thickBot="1">
      <c r="A26" s="92"/>
      <c r="B26" s="20" t="s">
        <v>485</v>
      </c>
      <c r="C26" s="20" t="s">
        <v>692</v>
      </c>
      <c r="D26" s="29" t="s">
        <v>689</v>
      </c>
      <c r="E26" s="1157" t="s">
        <v>694</v>
      </c>
      <c r="F26" s="1157"/>
      <c r="G26" s="1136"/>
      <c r="H26" s="231"/>
      <c r="I26" s="434"/>
      <c r="J26" s="231"/>
      <c r="K26" s="434"/>
      <c r="L26" s="231"/>
      <c r="M26" s="434"/>
      <c r="N26" s="708" t="s">
        <v>322</v>
      </c>
    </row>
    <row r="27" spans="1:14" ht="21.75" customHeight="1" thickBot="1">
      <c r="A27" s="93"/>
      <c r="B27" s="30"/>
      <c r="C27" s="30" t="s">
        <v>485</v>
      </c>
      <c r="D27" s="31" t="s">
        <v>692</v>
      </c>
      <c r="E27" s="31" t="s">
        <v>692</v>
      </c>
      <c r="F27" s="31" t="s">
        <v>686</v>
      </c>
      <c r="G27" s="1044" t="s">
        <v>789</v>
      </c>
      <c r="H27" s="1044"/>
      <c r="I27" s="1045"/>
      <c r="J27" s="1044"/>
      <c r="K27" s="1045"/>
      <c r="L27" s="1044"/>
      <c r="M27" s="1045"/>
      <c r="N27" s="1046"/>
    </row>
    <row r="28" spans="1:14" ht="21.75" customHeight="1" thickBot="1">
      <c r="A28" s="91"/>
      <c r="B28" s="23"/>
      <c r="C28" s="23"/>
      <c r="D28" s="37" t="s">
        <v>485</v>
      </c>
      <c r="E28" s="37" t="s">
        <v>692</v>
      </c>
      <c r="F28" s="37" t="s">
        <v>692</v>
      </c>
      <c r="G28" s="430" t="s">
        <v>775</v>
      </c>
      <c r="H28" s="430"/>
      <c r="I28" s="375"/>
      <c r="J28" s="430"/>
      <c r="K28" s="375"/>
      <c r="L28" s="430"/>
      <c r="M28" s="375"/>
      <c r="N28" s="377"/>
    </row>
    <row r="29" spans="1:14" ht="21.75" customHeight="1" thickBot="1">
      <c r="A29" s="91"/>
      <c r="B29" s="23"/>
      <c r="C29" s="23"/>
      <c r="D29" s="37" t="s">
        <v>485</v>
      </c>
      <c r="E29" s="37" t="s">
        <v>692</v>
      </c>
      <c r="F29" s="37" t="s">
        <v>692</v>
      </c>
      <c r="G29" s="430" t="s">
        <v>776</v>
      </c>
      <c r="H29" s="430"/>
      <c r="I29" s="375"/>
      <c r="J29" s="430"/>
      <c r="K29" s="375"/>
      <c r="L29" s="430"/>
      <c r="M29" s="375"/>
      <c r="N29" s="377"/>
    </row>
    <row r="30" spans="1:14" ht="21.75" customHeight="1" thickBot="1">
      <c r="A30" s="93"/>
      <c r="B30" s="30"/>
      <c r="C30" s="30" t="s">
        <v>485</v>
      </c>
      <c r="D30" s="31" t="s">
        <v>692</v>
      </c>
      <c r="E30" s="31" t="s">
        <v>692</v>
      </c>
      <c r="F30" s="31" t="s">
        <v>689</v>
      </c>
      <c r="G30" s="1044" t="s">
        <v>790</v>
      </c>
      <c r="H30" s="1044"/>
      <c r="I30" s="1045"/>
      <c r="J30" s="1044"/>
      <c r="K30" s="1045"/>
      <c r="L30" s="1044"/>
      <c r="M30" s="1045"/>
      <c r="N30" s="1046"/>
    </row>
    <row r="31" spans="1:14" ht="21.75" customHeight="1" thickBot="1">
      <c r="A31" s="91"/>
      <c r="B31" s="23"/>
      <c r="C31" s="23"/>
      <c r="D31" s="37" t="s">
        <v>485</v>
      </c>
      <c r="E31" s="37" t="s">
        <v>692</v>
      </c>
      <c r="F31" s="37" t="s">
        <v>692</v>
      </c>
      <c r="G31" s="430" t="s">
        <v>778</v>
      </c>
      <c r="H31" s="430"/>
      <c r="I31" s="375"/>
      <c r="J31" s="430"/>
      <c r="K31" s="375"/>
      <c r="L31" s="430"/>
      <c r="M31" s="375"/>
      <c r="N31" s="377"/>
    </row>
    <row r="32" spans="1:14" ht="21.75" customHeight="1" thickBot="1">
      <c r="A32" s="91"/>
      <c r="B32" s="23"/>
      <c r="C32" s="23"/>
      <c r="D32" s="37" t="s">
        <v>485</v>
      </c>
      <c r="E32" s="37" t="s">
        <v>692</v>
      </c>
      <c r="F32" s="37" t="s">
        <v>692</v>
      </c>
      <c r="G32" s="430" t="s">
        <v>779</v>
      </c>
      <c r="H32" s="430"/>
      <c r="I32" s="375"/>
      <c r="J32" s="430"/>
      <c r="K32" s="375"/>
      <c r="L32" s="430"/>
      <c r="M32" s="375"/>
      <c r="N32" s="377"/>
    </row>
    <row r="33" spans="1:14" ht="21.75" customHeight="1" thickBot="1">
      <c r="A33" s="93"/>
      <c r="B33" s="30"/>
      <c r="C33" s="30" t="s">
        <v>485</v>
      </c>
      <c r="D33" s="31" t="s">
        <v>692</v>
      </c>
      <c r="E33" s="31" t="s">
        <v>692</v>
      </c>
      <c r="F33" s="31" t="s">
        <v>693</v>
      </c>
      <c r="G33" s="1044" t="s">
        <v>791</v>
      </c>
      <c r="H33" s="1044"/>
      <c r="I33" s="1045"/>
      <c r="J33" s="1044"/>
      <c r="K33" s="1045"/>
      <c r="L33" s="1044"/>
      <c r="M33" s="1045"/>
      <c r="N33" s="1046"/>
    </row>
    <row r="34" spans="1:14" ht="21.75" customHeight="1" thickBot="1">
      <c r="A34" s="91"/>
      <c r="B34" s="23"/>
      <c r="C34" s="23"/>
      <c r="D34" s="37" t="s">
        <v>485</v>
      </c>
      <c r="E34" s="37" t="s">
        <v>692</v>
      </c>
      <c r="F34" s="37" t="s">
        <v>692</v>
      </c>
      <c r="G34" s="430" t="s">
        <v>785</v>
      </c>
      <c r="H34" s="430"/>
      <c r="I34" s="375"/>
      <c r="J34" s="430"/>
      <c r="K34" s="375"/>
      <c r="L34" s="430"/>
      <c r="M34" s="375"/>
      <c r="N34" s="377"/>
    </row>
    <row r="35" spans="1:14" ht="21.75" customHeight="1" thickBot="1">
      <c r="A35" s="91"/>
      <c r="B35" s="23"/>
      <c r="C35" s="23"/>
      <c r="D35" s="37" t="s">
        <v>485</v>
      </c>
      <c r="E35" s="37" t="s">
        <v>692</v>
      </c>
      <c r="F35" s="37" t="s">
        <v>692</v>
      </c>
      <c r="G35" s="430" t="s">
        <v>786</v>
      </c>
      <c r="H35" s="430"/>
      <c r="I35" s="375"/>
      <c r="J35" s="430"/>
      <c r="K35" s="375"/>
      <c r="L35" s="430"/>
      <c r="M35" s="375"/>
      <c r="N35" s="380"/>
    </row>
    <row r="36" spans="1:14" ht="21.75" customHeight="1" thickBot="1">
      <c r="A36" s="96"/>
      <c r="B36" s="38"/>
      <c r="C36" s="38" t="s">
        <v>485</v>
      </c>
      <c r="D36" s="39">
        <v>5</v>
      </c>
      <c r="E36" s="39" t="s">
        <v>692</v>
      </c>
      <c r="F36" s="39" t="s">
        <v>714</v>
      </c>
      <c r="G36" s="1059" t="s">
        <v>792</v>
      </c>
      <c r="H36" s="1059"/>
      <c r="I36" s="1060"/>
      <c r="J36" s="1059"/>
      <c r="K36" s="1060"/>
      <c r="L36" s="1059"/>
      <c r="M36" s="1060"/>
      <c r="N36" s="1046"/>
    </row>
    <row r="37" spans="1:14" s="1036" customFormat="1" ht="21.75" customHeight="1" thickBot="1">
      <c r="A37" s="1061"/>
      <c r="C37" s="1062" t="s">
        <v>485</v>
      </c>
      <c r="D37" s="1063" t="s">
        <v>692</v>
      </c>
      <c r="E37" s="1063" t="s">
        <v>692</v>
      </c>
      <c r="F37" s="1050">
        <v>5</v>
      </c>
      <c r="G37" s="1064" t="s">
        <v>57</v>
      </c>
      <c r="H37" s="1065"/>
      <c r="I37" s="1066"/>
      <c r="J37" s="1067"/>
      <c r="K37" s="1066"/>
      <c r="L37" s="1067"/>
      <c r="M37" s="1066"/>
      <c r="N37" s="1068"/>
    </row>
    <row r="38" spans="1:14" s="856" customFormat="1" ht="21.75" customHeight="1" thickBot="1">
      <c r="A38" s="469"/>
      <c r="C38" s="827"/>
      <c r="D38" s="1037" t="s">
        <v>485</v>
      </c>
      <c r="E38" s="1037" t="s">
        <v>692</v>
      </c>
      <c r="F38" s="1037" t="s">
        <v>692</v>
      </c>
      <c r="G38" s="464" t="s">
        <v>58</v>
      </c>
      <c r="H38" s="1056"/>
      <c r="I38" s="1039"/>
      <c r="J38" s="1057"/>
      <c r="K38" s="1039"/>
      <c r="L38" s="1057"/>
      <c r="M38" s="1039"/>
      <c r="N38" s="1058"/>
    </row>
    <row r="39" spans="1:14" s="856" customFormat="1" ht="21.75" customHeight="1" thickBot="1">
      <c r="A39" s="469"/>
      <c r="C39" s="827"/>
      <c r="D39" s="1037" t="s">
        <v>485</v>
      </c>
      <c r="E39" s="1037" t="s">
        <v>692</v>
      </c>
      <c r="F39" s="1037" t="s">
        <v>692</v>
      </c>
      <c r="G39" s="464" t="s">
        <v>59</v>
      </c>
      <c r="H39" s="1056"/>
      <c r="I39" s="1039"/>
      <c r="J39" s="1057"/>
      <c r="K39" s="1039"/>
      <c r="L39" s="1057"/>
      <c r="M39" s="1039"/>
      <c r="N39" s="1058"/>
    </row>
    <row r="40" spans="1:14" s="1036" customFormat="1" ht="21.75" customHeight="1" thickBot="1">
      <c r="A40" s="1047"/>
      <c r="C40" s="1048" t="s">
        <v>485</v>
      </c>
      <c r="D40" s="1049" t="s">
        <v>692</v>
      </c>
      <c r="E40" s="1049" t="s">
        <v>692</v>
      </c>
      <c r="F40" s="1050">
        <v>6</v>
      </c>
      <c r="G40" s="1051" t="s">
        <v>60</v>
      </c>
      <c r="H40" s="1052"/>
      <c r="I40" s="1053"/>
      <c r="J40" s="1054"/>
      <c r="K40" s="1053"/>
      <c r="L40" s="1054"/>
      <c r="M40" s="1053"/>
      <c r="N40" s="1055"/>
    </row>
    <row r="41" spans="1:14" s="856" customFormat="1" ht="21.75" customHeight="1" thickBot="1">
      <c r="A41" s="469"/>
      <c r="C41" s="827"/>
      <c r="D41" s="1037" t="s">
        <v>485</v>
      </c>
      <c r="E41" s="1037" t="s">
        <v>692</v>
      </c>
      <c r="F41" s="1037" t="s">
        <v>692</v>
      </c>
      <c r="G41" s="464" t="s">
        <v>61</v>
      </c>
      <c r="H41" s="1056"/>
      <c r="I41" s="1039"/>
      <c r="J41" s="1057"/>
      <c r="K41" s="1039"/>
      <c r="L41" s="1057"/>
      <c r="M41" s="1039"/>
      <c r="N41" s="1058"/>
    </row>
    <row r="42" spans="1:14" s="856" customFormat="1" ht="21.75" customHeight="1" thickBot="1">
      <c r="A42" s="469"/>
      <c r="C42" s="827"/>
      <c r="D42" s="1037" t="s">
        <v>485</v>
      </c>
      <c r="E42" s="1037" t="s">
        <v>692</v>
      </c>
      <c r="F42" s="1037" t="s">
        <v>692</v>
      </c>
      <c r="G42" s="464" t="s">
        <v>62</v>
      </c>
      <c r="H42" s="1056"/>
      <c r="I42" s="1039"/>
      <c r="J42" s="1057"/>
      <c r="K42" s="1039"/>
      <c r="L42" s="1057"/>
      <c r="M42" s="1039"/>
      <c r="N42" s="1058"/>
    </row>
    <row r="43" spans="1:14" ht="21.75" customHeight="1" thickBot="1">
      <c r="A43" s="97" t="s">
        <v>485</v>
      </c>
      <c r="B43" s="75" t="s">
        <v>695</v>
      </c>
      <c r="C43" s="1169" t="s">
        <v>793</v>
      </c>
      <c r="D43" s="1169"/>
      <c r="E43" s="1169"/>
      <c r="F43" s="1169"/>
      <c r="G43" s="1150"/>
      <c r="H43" s="221"/>
      <c r="I43" s="391" t="s">
        <v>210</v>
      </c>
      <c r="J43" s="221"/>
      <c r="K43" s="391" t="s">
        <v>210</v>
      </c>
      <c r="L43" s="221"/>
      <c r="M43" s="391" t="s">
        <v>210</v>
      </c>
      <c r="N43" s="318" t="s">
        <v>324</v>
      </c>
    </row>
    <row r="44" spans="1:14" ht="21.75" customHeight="1" thickBot="1">
      <c r="A44" s="97" t="s">
        <v>485</v>
      </c>
      <c r="B44" s="75" t="s">
        <v>699</v>
      </c>
      <c r="C44" s="1172" t="s">
        <v>794</v>
      </c>
      <c r="D44" s="1172"/>
      <c r="E44" s="1172"/>
      <c r="F44" s="1172"/>
      <c r="G44" s="1160"/>
      <c r="H44" s="221"/>
      <c r="I44" s="391" t="s">
        <v>210</v>
      </c>
      <c r="J44" s="221"/>
      <c r="K44" s="391" t="s">
        <v>210</v>
      </c>
      <c r="L44" s="221"/>
      <c r="M44" s="391" t="s">
        <v>210</v>
      </c>
      <c r="N44" s="318" t="s">
        <v>325</v>
      </c>
    </row>
    <row r="45" spans="1:14" ht="21.75" customHeight="1" thickBot="1">
      <c r="A45" s="97" t="s">
        <v>485</v>
      </c>
      <c r="B45" s="75" t="s">
        <v>701</v>
      </c>
      <c r="C45" s="1172" t="s">
        <v>798</v>
      </c>
      <c r="D45" s="1172"/>
      <c r="E45" s="1172"/>
      <c r="F45" s="1172"/>
      <c r="G45" s="1160"/>
      <c r="H45" s="221"/>
      <c r="I45" s="391" t="s">
        <v>210</v>
      </c>
      <c r="J45" s="221"/>
      <c r="K45" s="391" t="s">
        <v>210</v>
      </c>
      <c r="L45" s="221"/>
      <c r="M45" s="391" t="s">
        <v>210</v>
      </c>
      <c r="N45" s="318" t="s">
        <v>326</v>
      </c>
    </row>
    <row r="46" spans="1:14" s="124" customFormat="1" ht="21.75" thickBot="1">
      <c r="A46" s="67" t="s">
        <v>485</v>
      </c>
      <c r="B46" s="69" t="s">
        <v>703</v>
      </c>
      <c r="C46" s="1172" t="s">
        <v>960</v>
      </c>
      <c r="D46" s="1172"/>
      <c r="E46" s="1172"/>
      <c r="F46" s="1172"/>
      <c r="G46" s="1160"/>
      <c r="H46" s="218"/>
      <c r="I46" s="393" t="s">
        <v>210</v>
      </c>
      <c r="J46" s="218"/>
      <c r="K46" s="393" t="s">
        <v>210</v>
      </c>
      <c r="L46" s="218"/>
      <c r="M46" s="393" t="s">
        <v>210</v>
      </c>
      <c r="N46" s="815" t="s">
        <v>327</v>
      </c>
    </row>
  </sheetData>
  <mergeCells count="17">
    <mergeCell ref="E7:G7"/>
    <mergeCell ref="C5:G5"/>
    <mergeCell ref="E6:G6"/>
    <mergeCell ref="C46:G46"/>
    <mergeCell ref="C45:G45"/>
    <mergeCell ref="C44:G44"/>
    <mergeCell ref="C8:G8"/>
    <mergeCell ref="E9:G9"/>
    <mergeCell ref="E26:G26"/>
    <mergeCell ref="C43:G43"/>
    <mergeCell ref="A1:M1"/>
    <mergeCell ref="N1:N4"/>
    <mergeCell ref="A2:G4"/>
    <mergeCell ref="H2:M2"/>
    <mergeCell ref="H3:I3"/>
    <mergeCell ref="J3:K3"/>
    <mergeCell ref="L3:M3"/>
  </mergeCells>
  <printOptions/>
  <pageMargins left="0.17" right="0.19" top="0.17" bottom="0.2" header="0.5" footer="0.5"/>
  <pageSetup horizontalDpi="600" verticalDpi="600" orientation="portrait" paperSize="9" scale="83" r:id="rId1"/>
  <headerFooter alignWithMargins="0">
    <oddFooter>&amp;R15/&amp;P</oddFooter>
  </headerFooter>
  <colBreaks count="1" manualBreakCount="1">
    <brk id="17" max="4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P11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4" width="3.7109375" style="0" customWidth="1"/>
    <col min="8" max="13" width="11.8515625" style="0" customWidth="1"/>
    <col min="14" max="14" width="13.8515625" style="0" customWidth="1"/>
  </cols>
  <sheetData>
    <row r="1" spans="1:16" s="123" customFormat="1" ht="21.75" customHeight="1" thickBot="1">
      <c r="A1" s="1268" t="s">
        <v>1060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70"/>
      <c r="N1" s="1267" t="s">
        <v>82</v>
      </c>
      <c r="P1" s="1071"/>
    </row>
    <row r="2" spans="1:16" ht="21.75" customHeight="1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06"/>
      <c r="P2" s="355"/>
    </row>
    <row r="3" spans="1:16" ht="21.75" customHeight="1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06"/>
      <c r="P3" s="355"/>
    </row>
    <row r="4" spans="1:16" ht="21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07"/>
      <c r="P4" s="355"/>
    </row>
    <row r="5" spans="1:16" ht="21.75" customHeight="1" thickBot="1">
      <c r="A5" s="68" t="s">
        <v>988</v>
      </c>
      <c r="B5" s="69" t="s">
        <v>684</v>
      </c>
      <c r="C5" s="1173" t="s">
        <v>989</v>
      </c>
      <c r="D5" s="1173"/>
      <c r="E5" s="1173"/>
      <c r="F5" s="1173"/>
      <c r="G5" s="1137"/>
      <c r="H5" s="228"/>
      <c r="I5" s="436" t="s">
        <v>129</v>
      </c>
      <c r="J5" s="228"/>
      <c r="K5" s="436">
        <f>SUM(K6:K11)</f>
        <v>16</v>
      </c>
      <c r="L5" s="228"/>
      <c r="M5" s="436">
        <f>SUM(M6:M11)</f>
        <v>34</v>
      </c>
      <c r="N5" s="346" t="s">
        <v>328</v>
      </c>
      <c r="P5" s="355"/>
    </row>
    <row r="6" spans="1:16" ht="21.75" customHeight="1" thickBot="1">
      <c r="A6" s="91"/>
      <c r="B6" s="23" t="s">
        <v>988</v>
      </c>
      <c r="C6" s="23" t="s">
        <v>684</v>
      </c>
      <c r="D6" s="37" t="s">
        <v>686</v>
      </c>
      <c r="E6" s="1138" t="s">
        <v>990</v>
      </c>
      <c r="F6" s="1138"/>
      <c r="G6" s="1139"/>
      <c r="H6" s="14"/>
      <c r="I6" s="1042"/>
      <c r="J6" s="14"/>
      <c r="K6" s="1042">
        <v>8</v>
      </c>
      <c r="L6" s="14"/>
      <c r="M6" s="1042">
        <v>24</v>
      </c>
      <c r="N6" s="1043"/>
      <c r="P6" s="355"/>
    </row>
    <row r="7" spans="1:16" ht="21.75" customHeight="1" thickBot="1">
      <c r="A7" s="91"/>
      <c r="B7" s="23" t="s">
        <v>988</v>
      </c>
      <c r="C7" s="23" t="s">
        <v>684</v>
      </c>
      <c r="D7" s="37" t="s">
        <v>689</v>
      </c>
      <c r="E7" s="1138" t="s">
        <v>991</v>
      </c>
      <c r="F7" s="1138"/>
      <c r="G7" s="1139"/>
      <c r="H7" s="14"/>
      <c r="I7" s="1042"/>
      <c r="J7" s="14"/>
      <c r="K7" s="1042">
        <v>3</v>
      </c>
      <c r="L7" s="14"/>
      <c r="M7" s="1042">
        <v>6</v>
      </c>
      <c r="N7" s="1043"/>
      <c r="P7" s="355"/>
    </row>
    <row r="8" spans="1:16" ht="21.75" thickBot="1">
      <c r="A8" s="91"/>
      <c r="B8" s="23" t="s">
        <v>988</v>
      </c>
      <c r="C8" s="23" t="s">
        <v>684</v>
      </c>
      <c r="D8" s="37" t="s">
        <v>693</v>
      </c>
      <c r="E8" s="1138" t="s">
        <v>992</v>
      </c>
      <c r="F8" s="1138"/>
      <c r="G8" s="1139"/>
      <c r="H8" s="14"/>
      <c r="I8" s="1042"/>
      <c r="J8" s="14"/>
      <c r="K8" s="1042">
        <v>2</v>
      </c>
      <c r="L8" s="14"/>
      <c r="M8" s="1042">
        <v>1</v>
      </c>
      <c r="N8" s="1043"/>
      <c r="P8" s="355"/>
    </row>
    <row r="9" spans="1:16" ht="21.75" thickBot="1">
      <c r="A9" s="91"/>
      <c r="B9" s="23" t="s">
        <v>988</v>
      </c>
      <c r="C9" s="23" t="s">
        <v>684</v>
      </c>
      <c r="D9" s="37" t="s">
        <v>714</v>
      </c>
      <c r="E9" s="1138" t="s">
        <v>993</v>
      </c>
      <c r="F9" s="1138"/>
      <c r="G9" s="1139"/>
      <c r="H9" s="14"/>
      <c r="I9" s="1042"/>
      <c r="J9" s="14"/>
      <c r="K9" s="1042">
        <v>1</v>
      </c>
      <c r="L9" s="14"/>
      <c r="M9" s="1042">
        <v>1</v>
      </c>
      <c r="N9" s="1043"/>
      <c r="P9" s="355"/>
    </row>
    <row r="10" spans="1:16" ht="21.75" thickBot="1">
      <c r="A10" s="91"/>
      <c r="B10" s="23" t="s">
        <v>988</v>
      </c>
      <c r="C10" s="23" t="s">
        <v>684</v>
      </c>
      <c r="D10" s="37" t="s">
        <v>801</v>
      </c>
      <c r="E10" s="1138" t="s">
        <v>994</v>
      </c>
      <c r="F10" s="1138"/>
      <c r="G10" s="1139"/>
      <c r="H10" s="14"/>
      <c r="I10" s="1042"/>
      <c r="J10" s="14"/>
      <c r="K10" s="1042"/>
      <c r="L10" s="14"/>
      <c r="M10" s="1042">
        <v>1</v>
      </c>
      <c r="N10" s="1043"/>
      <c r="P10" s="355"/>
    </row>
    <row r="11" spans="1:16" ht="21.75" thickBot="1">
      <c r="A11" s="91"/>
      <c r="B11" s="23" t="s">
        <v>988</v>
      </c>
      <c r="C11" s="23" t="s">
        <v>684</v>
      </c>
      <c r="D11" s="37" t="s">
        <v>802</v>
      </c>
      <c r="E11" s="1138" t="s">
        <v>995</v>
      </c>
      <c r="F11" s="1138"/>
      <c r="G11" s="1139"/>
      <c r="H11" s="14"/>
      <c r="I11" s="1042"/>
      <c r="J11" s="14"/>
      <c r="K11" s="1042">
        <v>2</v>
      </c>
      <c r="L11" s="14"/>
      <c r="M11" s="1042">
        <v>1</v>
      </c>
      <c r="N11" s="1043"/>
      <c r="P11" s="355"/>
    </row>
  </sheetData>
  <mergeCells count="14">
    <mergeCell ref="E9:G9"/>
    <mergeCell ref="E10:G10"/>
    <mergeCell ref="E11:G11"/>
    <mergeCell ref="C5:G5"/>
    <mergeCell ref="E6:G6"/>
    <mergeCell ref="E7:G7"/>
    <mergeCell ref="E8:G8"/>
    <mergeCell ref="N1:N4"/>
    <mergeCell ref="A2:G4"/>
    <mergeCell ref="H2:M2"/>
    <mergeCell ref="H3:I3"/>
    <mergeCell ref="J3:K3"/>
    <mergeCell ref="L3:M3"/>
    <mergeCell ref="A1:M1"/>
  </mergeCells>
  <printOptions/>
  <pageMargins left="0.17" right="0.18" top="0.18" bottom="0.17" header="0.5" footer="0.5"/>
  <pageSetup horizontalDpi="600" verticalDpi="600" orientation="portrait" paperSize="9" scale="90" r:id="rId1"/>
  <headerFooter alignWithMargins="0">
    <oddFooter>&amp;R16/&amp;P</oddFooter>
  </headerFooter>
  <colBreaks count="1" manualBreakCount="1">
    <brk id="17" max="1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59"/>
  <sheetViews>
    <sheetView view="pageBreakPreview" zoomScaleSheetLayoutView="100" workbookViewId="0" topLeftCell="A1">
      <pane xSplit="7" ySplit="4" topLeftCell="H5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58" sqref="A1:N58"/>
    </sheetView>
  </sheetViews>
  <sheetFormatPr defaultColWidth="9.140625" defaultRowHeight="12.75"/>
  <cols>
    <col min="1" max="1" width="3.140625" style="186" customWidth="1"/>
    <col min="2" max="2" width="3.28125" style="198" customWidth="1"/>
    <col min="3" max="3" width="3.57421875" style="186" customWidth="1"/>
    <col min="4" max="4" width="1.8515625" style="186" customWidth="1"/>
    <col min="5" max="6" width="9.140625" style="186" customWidth="1"/>
    <col min="7" max="7" width="37.140625" style="183" customWidth="1"/>
    <col min="8" max="9" width="14.00390625" style="226" customWidth="1"/>
    <col min="10" max="10" width="14.00390625" style="183" customWidth="1"/>
    <col min="11" max="11" width="14.00390625" style="226" customWidth="1"/>
    <col min="12" max="12" width="14.00390625" style="183" customWidth="1"/>
    <col min="13" max="13" width="14.00390625" style="226" customWidth="1"/>
    <col min="14" max="14" width="14.00390625" style="183" customWidth="1"/>
    <col min="16" max="16384" width="9.140625" style="183" customWidth="1"/>
  </cols>
  <sheetData>
    <row r="1" spans="1:14" ht="21.75" thickBot="1">
      <c r="A1" s="1268" t="s">
        <v>1058</v>
      </c>
      <c r="B1" s="1269"/>
      <c r="C1" s="1269"/>
      <c r="D1" s="1269"/>
      <c r="E1" s="1269"/>
      <c r="F1" s="1269"/>
      <c r="G1" s="1269"/>
      <c r="H1" s="1269"/>
      <c r="I1" s="1269"/>
      <c r="J1" s="1269"/>
      <c r="K1" s="1269"/>
      <c r="L1" s="1269"/>
      <c r="M1" s="1270"/>
      <c r="N1" s="1267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71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71"/>
    </row>
    <row r="4" spans="1:14" ht="21.75" thickBot="1">
      <c r="A4" s="1183"/>
      <c r="B4" s="1184"/>
      <c r="C4" s="1184"/>
      <c r="D4" s="1184"/>
      <c r="E4" s="1184"/>
      <c r="F4" s="1184"/>
      <c r="G4" s="1143"/>
      <c r="H4" s="222" t="s">
        <v>80</v>
      </c>
      <c r="I4" s="222" t="s">
        <v>81</v>
      </c>
      <c r="J4" s="250" t="s">
        <v>80</v>
      </c>
      <c r="K4" s="222" t="s">
        <v>81</v>
      </c>
      <c r="L4" s="250" t="s">
        <v>80</v>
      </c>
      <c r="M4" s="250" t="s">
        <v>81</v>
      </c>
      <c r="N4" s="1272"/>
    </row>
    <row r="5" spans="1:14" ht="21">
      <c r="A5" s="68" t="s">
        <v>996</v>
      </c>
      <c r="B5" s="78" t="s">
        <v>684</v>
      </c>
      <c r="C5" s="78" t="s">
        <v>997</v>
      </c>
      <c r="D5" s="71"/>
      <c r="E5" s="71"/>
      <c r="F5" s="71"/>
      <c r="G5" s="71"/>
      <c r="H5" s="636"/>
      <c r="I5" s="247" t="s">
        <v>129</v>
      </c>
      <c r="J5" s="247"/>
      <c r="K5" s="247" t="s">
        <v>129</v>
      </c>
      <c r="L5" s="247" t="s">
        <v>803</v>
      </c>
      <c r="M5" s="1072" t="s">
        <v>803</v>
      </c>
      <c r="N5" s="1073" t="s">
        <v>329</v>
      </c>
    </row>
    <row r="6" spans="1:14" ht="21">
      <c r="A6" s="62"/>
      <c r="B6" s="182"/>
      <c r="C6" s="182" t="s">
        <v>998</v>
      </c>
      <c r="D6" s="70"/>
      <c r="E6" s="70"/>
      <c r="F6" s="70"/>
      <c r="G6" s="70"/>
      <c r="H6" s="627"/>
      <c r="I6" s="248"/>
      <c r="J6" s="248"/>
      <c r="K6" s="248"/>
      <c r="L6" s="248"/>
      <c r="M6" s="1074"/>
      <c r="N6" s="1075"/>
    </row>
    <row r="7" spans="1:14" ht="21.75" thickBot="1">
      <c r="A7" s="62"/>
      <c r="B7" s="182"/>
      <c r="C7" s="182" t="s">
        <v>999</v>
      </c>
      <c r="D7" s="70"/>
      <c r="E7" s="70"/>
      <c r="F7" s="70"/>
      <c r="G7" s="70"/>
      <c r="H7" s="627"/>
      <c r="I7" s="248"/>
      <c r="J7" s="248"/>
      <c r="K7" s="248"/>
      <c r="L7" s="248"/>
      <c r="M7" s="1074"/>
      <c r="N7" s="1075"/>
    </row>
    <row r="8" spans="1:14" ht="21">
      <c r="A8" s="68" t="s">
        <v>996</v>
      </c>
      <c r="B8" s="78" t="s">
        <v>692</v>
      </c>
      <c r="C8" s="78" t="s">
        <v>1000</v>
      </c>
      <c r="D8" s="71"/>
      <c r="E8" s="71"/>
      <c r="F8" s="71"/>
      <c r="G8" s="71"/>
      <c r="H8" s="636">
        <v>4</v>
      </c>
      <c r="I8" s="247" t="s">
        <v>714</v>
      </c>
      <c r="J8" s="247" t="s">
        <v>714</v>
      </c>
      <c r="K8" s="247" t="s">
        <v>714</v>
      </c>
      <c r="L8" s="247" t="s">
        <v>801</v>
      </c>
      <c r="M8" s="1072" t="s">
        <v>801</v>
      </c>
      <c r="N8" s="1073" t="s">
        <v>330</v>
      </c>
    </row>
    <row r="9" spans="1:14" ht="21.75" thickBot="1">
      <c r="A9" s="63"/>
      <c r="B9" s="79"/>
      <c r="C9" s="79" t="s">
        <v>1001</v>
      </c>
      <c r="D9" s="72"/>
      <c r="E9" s="72"/>
      <c r="F9" s="72"/>
      <c r="G9" s="72"/>
      <c r="H9" s="620"/>
      <c r="I9" s="249"/>
      <c r="J9" s="249"/>
      <c r="K9" s="249"/>
      <c r="L9" s="249"/>
      <c r="M9" s="1076"/>
      <c r="N9" s="1077"/>
    </row>
    <row r="10" spans="1:14" ht="21">
      <c r="A10" s="68" t="s">
        <v>996</v>
      </c>
      <c r="B10" s="78" t="s">
        <v>695</v>
      </c>
      <c r="C10" s="78" t="s">
        <v>1002</v>
      </c>
      <c r="D10" s="71"/>
      <c r="E10" s="71"/>
      <c r="F10" s="71"/>
      <c r="G10" s="71"/>
      <c r="H10" s="636"/>
      <c r="I10" s="247" t="s">
        <v>129</v>
      </c>
      <c r="J10" s="247"/>
      <c r="K10" s="247" t="s">
        <v>129</v>
      </c>
      <c r="L10" s="247" t="s">
        <v>802</v>
      </c>
      <c r="M10" s="1072" t="s">
        <v>802</v>
      </c>
      <c r="N10" s="1073" t="s">
        <v>331</v>
      </c>
    </row>
    <row r="11" spans="1:14" ht="21.75" thickBot="1">
      <c r="A11" s="63"/>
      <c r="B11" s="79"/>
      <c r="C11" s="79"/>
      <c r="D11" s="72"/>
      <c r="E11" s="72"/>
      <c r="F11" s="72"/>
      <c r="G11" s="72"/>
      <c r="H11" s="620"/>
      <c r="I11" s="249"/>
      <c r="J11" s="249"/>
      <c r="K11" s="249"/>
      <c r="L11" s="249"/>
      <c r="M11" s="1076"/>
      <c r="N11" s="1077"/>
    </row>
    <row r="12" spans="1:14" ht="21">
      <c r="A12" s="68" t="s">
        <v>996</v>
      </c>
      <c r="B12" s="194" t="s">
        <v>699</v>
      </c>
      <c r="C12" s="187" t="s">
        <v>1003</v>
      </c>
      <c r="D12" s="187"/>
      <c r="E12" s="187"/>
      <c r="F12" s="187"/>
      <c r="G12" s="188"/>
      <c r="H12" s="636"/>
      <c r="I12" s="1078" t="s">
        <v>129</v>
      </c>
      <c r="J12" s="1079"/>
      <c r="K12" s="1079" t="s">
        <v>129</v>
      </c>
      <c r="L12" s="1079">
        <v>5</v>
      </c>
      <c r="M12" s="1080">
        <v>5</v>
      </c>
      <c r="N12" s="1081" t="s">
        <v>332</v>
      </c>
    </row>
    <row r="13" spans="1:14" ht="21.75" thickBot="1">
      <c r="A13" s="189"/>
      <c r="B13" s="195"/>
      <c r="C13" s="190" t="s">
        <v>1004</v>
      </c>
      <c r="D13" s="190"/>
      <c r="E13" s="190"/>
      <c r="F13" s="190"/>
      <c r="G13" s="156"/>
      <c r="H13" s="1082"/>
      <c r="I13" s="1083"/>
      <c r="J13" s="1082"/>
      <c r="K13" s="1082"/>
      <c r="L13" s="1082"/>
      <c r="M13" s="1084"/>
      <c r="N13" s="1085"/>
    </row>
    <row r="14" spans="1:14" ht="21">
      <c r="A14" s="68" t="s">
        <v>996</v>
      </c>
      <c r="B14" s="194" t="s">
        <v>701</v>
      </c>
      <c r="C14" s="187" t="s">
        <v>1005</v>
      </c>
      <c r="D14" s="187"/>
      <c r="E14" s="187"/>
      <c r="F14" s="187"/>
      <c r="G14" s="188"/>
      <c r="H14" s="636"/>
      <c r="I14" s="1078" t="s">
        <v>129</v>
      </c>
      <c r="J14" s="1079"/>
      <c r="K14" s="1079" t="s">
        <v>129</v>
      </c>
      <c r="L14" s="1079">
        <v>3</v>
      </c>
      <c r="M14" s="1080">
        <v>3</v>
      </c>
      <c r="N14" s="1081" t="s">
        <v>333</v>
      </c>
    </row>
    <row r="15" spans="1:14" ht="21.75" thickBot="1">
      <c r="A15" s="189"/>
      <c r="B15" s="195"/>
      <c r="C15" s="190" t="s">
        <v>1006</v>
      </c>
      <c r="D15" s="190"/>
      <c r="E15" s="190"/>
      <c r="F15" s="190"/>
      <c r="G15" s="156"/>
      <c r="H15" s="1082"/>
      <c r="I15" s="1083"/>
      <c r="J15" s="1082"/>
      <c r="K15" s="1082"/>
      <c r="L15" s="1082"/>
      <c r="M15" s="1084"/>
      <c r="N15" s="1085"/>
    </row>
    <row r="16" spans="1:14" ht="21.75" thickBot="1">
      <c r="A16" s="68" t="s">
        <v>996</v>
      </c>
      <c r="B16" s="196" t="s">
        <v>703</v>
      </c>
      <c r="C16" s="191" t="s">
        <v>1007</v>
      </c>
      <c r="D16" s="191"/>
      <c r="E16" s="191"/>
      <c r="F16" s="191"/>
      <c r="G16" s="125"/>
      <c r="H16" s="636">
        <v>5</v>
      </c>
      <c r="I16" s="1086" t="s">
        <v>802</v>
      </c>
      <c r="J16" s="1087">
        <v>6</v>
      </c>
      <c r="K16" s="1087">
        <v>6</v>
      </c>
      <c r="L16" s="1087">
        <v>6</v>
      </c>
      <c r="M16" s="1088">
        <v>6</v>
      </c>
      <c r="N16" s="1081" t="s">
        <v>334</v>
      </c>
    </row>
    <row r="17" spans="1:14" ht="21.75" thickBot="1">
      <c r="A17" s="68" t="s">
        <v>996</v>
      </c>
      <c r="B17" s="196" t="s">
        <v>705</v>
      </c>
      <c r="C17" s="191" t="s">
        <v>1008</v>
      </c>
      <c r="D17" s="191"/>
      <c r="E17" s="191"/>
      <c r="F17" s="191"/>
      <c r="G17" s="125"/>
      <c r="H17" s="636">
        <v>3</v>
      </c>
      <c r="I17" s="1086" t="s">
        <v>693</v>
      </c>
      <c r="J17" s="1087">
        <v>3</v>
      </c>
      <c r="K17" s="1087">
        <v>4</v>
      </c>
      <c r="L17" s="1087">
        <v>5</v>
      </c>
      <c r="M17" s="1088">
        <v>5</v>
      </c>
      <c r="N17" s="1081" t="s">
        <v>335</v>
      </c>
    </row>
    <row r="18" spans="1:14" ht="21.75" thickBot="1">
      <c r="A18" s="68" t="s">
        <v>996</v>
      </c>
      <c r="B18" s="196" t="s">
        <v>707</v>
      </c>
      <c r="C18" s="191" t="s">
        <v>1009</v>
      </c>
      <c r="D18" s="191"/>
      <c r="E18" s="191"/>
      <c r="F18" s="191"/>
      <c r="G18" s="125"/>
      <c r="H18" s="636" t="s">
        <v>122</v>
      </c>
      <c r="I18" s="1086" t="s">
        <v>689</v>
      </c>
      <c r="J18" s="1087">
        <v>2</v>
      </c>
      <c r="K18" s="1087">
        <v>3</v>
      </c>
      <c r="L18" s="1087">
        <v>4</v>
      </c>
      <c r="M18" s="1088">
        <v>4</v>
      </c>
      <c r="N18" s="1089" t="s">
        <v>336</v>
      </c>
    </row>
    <row r="19" spans="1:14" ht="21">
      <c r="A19" s="68" t="s">
        <v>996</v>
      </c>
      <c r="B19" s="197" t="s">
        <v>708</v>
      </c>
      <c r="C19" s="192" t="s">
        <v>1010</v>
      </c>
      <c r="D19" s="192"/>
      <c r="E19" s="192"/>
      <c r="F19" s="192"/>
      <c r="G19" s="193"/>
      <c r="H19" s="636"/>
      <c r="I19" s="1090" t="s">
        <v>129</v>
      </c>
      <c r="J19" s="1091"/>
      <c r="K19" s="1091" t="s">
        <v>129</v>
      </c>
      <c r="L19" s="1091">
        <v>6</v>
      </c>
      <c r="M19" s="1092">
        <v>8</v>
      </c>
      <c r="N19" s="1093" t="s">
        <v>337</v>
      </c>
    </row>
    <row r="20" spans="1:14" ht="21.75" thickBot="1">
      <c r="A20" s="189"/>
      <c r="B20" s="197"/>
      <c r="C20" s="192"/>
      <c r="D20" s="192"/>
      <c r="E20" s="192"/>
      <c r="F20" s="192"/>
      <c r="G20" s="193"/>
      <c r="H20" s="1082"/>
      <c r="I20" s="1090"/>
      <c r="J20" s="1091"/>
      <c r="K20" s="1091"/>
      <c r="L20" s="1091"/>
      <c r="M20" s="1092"/>
      <c r="N20" s="1093"/>
    </row>
    <row r="21" spans="1:14" ht="21.75" thickBot="1">
      <c r="A21" s="68" t="s">
        <v>996</v>
      </c>
      <c r="B21" s="194" t="s">
        <v>716</v>
      </c>
      <c r="C21" s="187" t="s">
        <v>1011</v>
      </c>
      <c r="D21" s="187"/>
      <c r="E21" s="187"/>
      <c r="F21" s="187"/>
      <c r="G21" s="188"/>
      <c r="H21" s="636"/>
      <c r="I21" s="1078" t="s">
        <v>129</v>
      </c>
      <c r="J21" s="1079"/>
      <c r="K21" s="1079" t="s">
        <v>129</v>
      </c>
      <c r="L21" s="1079">
        <v>4</v>
      </c>
      <c r="M21" s="1080">
        <v>4</v>
      </c>
      <c r="N21" s="1081" t="s">
        <v>338</v>
      </c>
    </row>
    <row r="22" spans="1:14" s="177" customFormat="1" ht="21.75" thickBot="1">
      <c r="A22" s="189"/>
      <c r="B22" s="195"/>
      <c r="C22" s="190" t="s">
        <v>1012</v>
      </c>
      <c r="D22" s="190"/>
      <c r="E22" s="190"/>
      <c r="F22" s="190"/>
      <c r="G22" s="156"/>
      <c r="H22" s="1082"/>
      <c r="I22" s="1083"/>
      <c r="J22" s="1082"/>
      <c r="K22" s="1082"/>
      <c r="L22" s="1082"/>
      <c r="M22" s="1084"/>
      <c r="N22" s="1085"/>
    </row>
    <row r="23" spans="1:14" s="177" customFormat="1" ht="21.75" thickBot="1">
      <c r="A23" s="68" t="s">
        <v>996</v>
      </c>
      <c r="B23" s="194" t="s">
        <v>719</v>
      </c>
      <c r="C23" s="187" t="s">
        <v>1013</v>
      </c>
      <c r="D23" s="187"/>
      <c r="E23" s="187"/>
      <c r="F23" s="187"/>
      <c r="G23" s="188"/>
      <c r="H23" s="636"/>
      <c r="I23" s="1078" t="s">
        <v>129</v>
      </c>
      <c r="J23" s="1079"/>
      <c r="K23" s="1079" t="s">
        <v>129</v>
      </c>
      <c r="L23" s="1079">
        <v>5</v>
      </c>
      <c r="M23" s="1080">
        <v>6</v>
      </c>
      <c r="N23" s="1081" t="s">
        <v>339</v>
      </c>
    </row>
    <row r="24" spans="1:14" s="184" customFormat="1" ht="21.75" thickBot="1">
      <c r="A24" s="68" t="s">
        <v>996</v>
      </c>
      <c r="B24" s="196" t="s">
        <v>720</v>
      </c>
      <c r="C24" s="191" t="s">
        <v>1099</v>
      </c>
      <c r="D24" s="191"/>
      <c r="E24" s="191"/>
      <c r="F24" s="191"/>
      <c r="G24" s="125"/>
      <c r="H24" s="636"/>
      <c r="I24" s="1086" t="s">
        <v>129</v>
      </c>
      <c r="J24" s="1087"/>
      <c r="K24" s="1087" t="s">
        <v>129</v>
      </c>
      <c r="L24" s="1087">
        <v>1</v>
      </c>
      <c r="M24" s="1088">
        <v>2</v>
      </c>
      <c r="N24" s="1081" t="s">
        <v>340</v>
      </c>
    </row>
    <row r="25" spans="1:14" s="185" customFormat="1" ht="21.75" thickBot="1">
      <c r="A25" s="68" t="s">
        <v>996</v>
      </c>
      <c r="B25" s="196" t="s">
        <v>722</v>
      </c>
      <c r="C25" s="191" t="s">
        <v>1014</v>
      </c>
      <c r="D25" s="191"/>
      <c r="E25" s="191"/>
      <c r="F25" s="191"/>
      <c r="G25" s="125"/>
      <c r="H25" s="636"/>
      <c r="I25" s="1086" t="s">
        <v>129</v>
      </c>
      <c r="J25" s="1087"/>
      <c r="K25" s="1087" t="s">
        <v>129</v>
      </c>
      <c r="L25" s="1087">
        <v>5</v>
      </c>
      <c r="M25" s="1088">
        <v>5</v>
      </c>
      <c r="N25" s="1081" t="s">
        <v>341</v>
      </c>
    </row>
    <row r="26" spans="1:14" s="184" customFormat="1" ht="21">
      <c r="A26" s="68" t="s">
        <v>996</v>
      </c>
      <c r="B26" s="194" t="s">
        <v>375</v>
      </c>
      <c r="C26" s="187" t="s">
        <v>1015</v>
      </c>
      <c r="D26" s="187"/>
      <c r="E26" s="187"/>
      <c r="F26" s="187"/>
      <c r="G26" s="188"/>
      <c r="H26" s="636">
        <v>2</v>
      </c>
      <c r="I26" s="1078" t="s">
        <v>689</v>
      </c>
      <c r="J26" s="1079">
        <v>2</v>
      </c>
      <c r="K26" s="1079">
        <v>2</v>
      </c>
      <c r="L26" s="1079">
        <v>4</v>
      </c>
      <c r="M26" s="1080">
        <v>4</v>
      </c>
      <c r="N26" s="1081" t="s">
        <v>342</v>
      </c>
    </row>
    <row r="27" spans="1:14" s="185" customFormat="1" ht="21.75" thickBot="1">
      <c r="A27" s="189"/>
      <c r="B27" s="195"/>
      <c r="C27" s="190" t="s">
        <v>1016</v>
      </c>
      <c r="D27" s="190"/>
      <c r="E27" s="190"/>
      <c r="F27" s="190"/>
      <c r="G27" s="156"/>
      <c r="H27" s="1082"/>
      <c r="I27" s="1083"/>
      <c r="J27" s="1082"/>
      <c r="K27" s="1082"/>
      <c r="L27" s="1082"/>
      <c r="M27" s="1084"/>
      <c r="N27" s="1085"/>
    </row>
    <row r="28" spans="1:14" s="177" customFormat="1" ht="21.75" thickBot="1">
      <c r="A28" s="68" t="s">
        <v>996</v>
      </c>
      <c r="B28" s="194" t="s">
        <v>377</v>
      </c>
      <c r="C28" s="187" t="s">
        <v>1017</v>
      </c>
      <c r="D28" s="187"/>
      <c r="E28" s="187"/>
      <c r="F28" s="187"/>
      <c r="G28" s="188"/>
      <c r="H28" s="636" t="s">
        <v>122</v>
      </c>
      <c r="I28" s="1078" t="s">
        <v>689</v>
      </c>
      <c r="J28" s="1079">
        <v>2</v>
      </c>
      <c r="K28" s="1079">
        <v>2</v>
      </c>
      <c r="L28" s="1079" t="s">
        <v>122</v>
      </c>
      <c r="M28" s="1080">
        <v>3</v>
      </c>
      <c r="N28" s="1081" t="s">
        <v>343</v>
      </c>
    </row>
    <row r="29" spans="1:14" s="177" customFormat="1" ht="21.75" thickBot="1">
      <c r="A29" s="189"/>
      <c r="B29" s="195"/>
      <c r="C29" s="190" t="s">
        <v>1018</v>
      </c>
      <c r="D29" s="190"/>
      <c r="E29" s="190"/>
      <c r="F29" s="190"/>
      <c r="G29" s="156"/>
      <c r="H29" s="1082"/>
      <c r="I29" s="1083"/>
      <c r="J29" s="1082"/>
      <c r="K29" s="1082"/>
      <c r="L29" s="1082"/>
      <c r="M29" s="1084"/>
      <c r="N29" s="1085"/>
    </row>
    <row r="30" spans="1:14" s="184" customFormat="1" ht="21.75" thickBot="1">
      <c r="A30" s="68" t="s">
        <v>996</v>
      </c>
      <c r="B30" s="196" t="s">
        <v>379</v>
      </c>
      <c r="C30" s="191" t="s">
        <v>1019</v>
      </c>
      <c r="D30" s="191"/>
      <c r="E30" s="191"/>
      <c r="F30" s="191"/>
      <c r="G30" s="125"/>
      <c r="H30" s="636"/>
      <c r="I30" s="1086" t="s">
        <v>129</v>
      </c>
      <c r="J30" s="1087"/>
      <c r="K30" s="1087" t="s">
        <v>129</v>
      </c>
      <c r="L30" s="1087">
        <v>4</v>
      </c>
      <c r="M30" s="1088">
        <v>4</v>
      </c>
      <c r="N30" s="1081" t="s">
        <v>344</v>
      </c>
    </row>
    <row r="31" spans="1:14" s="185" customFormat="1" ht="21.75" thickBot="1">
      <c r="A31" s="68" t="s">
        <v>996</v>
      </c>
      <c r="B31" s="196" t="s">
        <v>380</v>
      </c>
      <c r="C31" s="191" t="s">
        <v>1020</v>
      </c>
      <c r="D31" s="191"/>
      <c r="E31" s="191"/>
      <c r="F31" s="191"/>
      <c r="G31" s="125"/>
      <c r="H31" s="636"/>
      <c r="I31" s="1086" t="s">
        <v>129</v>
      </c>
      <c r="J31" s="1087"/>
      <c r="K31" s="1087" t="s">
        <v>129</v>
      </c>
      <c r="L31" s="1087">
        <v>4</v>
      </c>
      <c r="M31" s="1088">
        <v>4</v>
      </c>
      <c r="N31" s="1081" t="s">
        <v>345</v>
      </c>
    </row>
    <row r="32" spans="1:14" s="184" customFormat="1" ht="21">
      <c r="A32" s="68" t="s">
        <v>996</v>
      </c>
      <c r="B32" s="194" t="s">
        <v>381</v>
      </c>
      <c r="C32" s="187" t="s">
        <v>1021</v>
      </c>
      <c r="D32" s="187"/>
      <c r="E32" s="187"/>
      <c r="F32" s="187"/>
      <c r="G32" s="188"/>
      <c r="H32" s="636"/>
      <c r="I32" s="1078" t="s">
        <v>129</v>
      </c>
      <c r="J32" s="1079"/>
      <c r="K32" s="1079" t="s">
        <v>129</v>
      </c>
      <c r="L32" s="1079">
        <v>5</v>
      </c>
      <c r="M32" s="1080">
        <v>5</v>
      </c>
      <c r="N32" s="1081" t="s">
        <v>346</v>
      </c>
    </row>
    <row r="33" spans="1:14" s="185" customFormat="1" ht="21.75" thickBot="1">
      <c r="A33" s="189"/>
      <c r="B33" s="195"/>
      <c r="C33" s="190" t="s">
        <v>1022</v>
      </c>
      <c r="D33" s="190"/>
      <c r="E33" s="190"/>
      <c r="F33" s="190"/>
      <c r="G33" s="156"/>
      <c r="H33" s="1082"/>
      <c r="I33" s="1083"/>
      <c r="J33" s="1082"/>
      <c r="K33" s="1082"/>
      <c r="L33" s="1082"/>
      <c r="M33" s="1084"/>
      <c r="N33" s="1085"/>
    </row>
    <row r="34" spans="1:14" s="177" customFormat="1" ht="21.75" thickBot="1">
      <c r="A34" s="68" t="s">
        <v>996</v>
      </c>
      <c r="B34" s="194" t="s">
        <v>650</v>
      </c>
      <c r="C34" s="187" t="s">
        <v>1023</v>
      </c>
      <c r="D34" s="187"/>
      <c r="E34" s="187"/>
      <c r="F34" s="187"/>
      <c r="G34" s="188"/>
      <c r="H34" s="636"/>
      <c r="I34" s="1078" t="s">
        <v>129</v>
      </c>
      <c r="J34" s="1079"/>
      <c r="K34" s="1079" t="s">
        <v>129</v>
      </c>
      <c r="L34" s="1079">
        <v>4</v>
      </c>
      <c r="M34" s="1080">
        <v>4</v>
      </c>
      <c r="N34" s="1081" t="s">
        <v>347</v>
      </c>
    </row>
    <row r="35" spans="1:14" s="184" customFormat="1" ht="21.75" thickBot="1">
      <c r="A35" s="189"/>
      <c r="B35" s="195"/>
      <c r="C35" s="190" t="s">
        <v>1024</v>
      </c>
      <c r="D35" s="190"/>
      <c r="E35" s="190"/>
      <c r="F35" s="190"/>
      <c r="G35" s="156"/>
      <c r="H35" s="1082"/>
      <c r="I35" s="1083"/>
      <c r="J35" s="1082"/>
      <c r="K35" s="1082"/>
      <c r="L35" s="1082"/>
      <c r="M35" s="1084"/>
      <c r="N35" s="1085"/>
    </row>
    <row r="36" spans="1:14" s="185" customFormat="1" ht="21.75" thickBot="1">
      <c r="A36" s="68" t="s">
        <v>996</v>
      </c>
      <c r="B36" s="196" t="s">
        <v>564</v>
      </c>
      <c r="C36" s="191" t="s">
        <v>1025</v>
      </c>
      <c r="D36" s="191"/>
      <c r="E36" s="191"/>
      <c r="F36" s="191"/>
      <c r="G36" s="125"/>
      <c r="H36" s="636"/>
      <c r="I36" s="1086" t="s">
        <v>129</v>
      </c>
      <c r="J36" s="1087"/>
      <c r="K36" s="1087" t="s">
        <v>129</v>
      </c>
      <c r="L36" s="1087">
        <v>5</v>
      </c>
      <c r="M36" s="1088">
        <v>5</v>
      </c>
      <c r="N36" s="1081" t="s">
        <v>348</v>
      </c>
    </row>
    <row r="37" spans="1:14" s="184" customFormat="1" ht="21">
      <c r="A37" s="68" t="s">
        <v>996</v>
      </c>
      <c r="B37" s="194" t="s">
        <v>651</v>
      </c>
      <c r="C37" s="187" t="s">
        <v>1026</v>
      </c>
      <c r="D37" s="187"/>
      <c r="E37" s="187"/>
      <c r="F37" s="187"/>
      <c r="G37" s="188"/>
      <c r="H37" s="636"/>
      <c r="I37" s="1078" t="s">
        <v>129</v>
      </c>
      <c r="J37" s="1079"/>
      <c r="K37" s="1079" t="s">
        <v>129</v>
      </c>
      <c r="L37" s="1079">
        <v>8</v>
      </c>
      <c r="M37" s="1080">
        <v>8</v>
      </c>
      <c r="N37" s="1081" t="s">
        <v>349</v>
      </c>
    </row>
    <row r="38" spans="1:14" s="185" customFormat="1" ht="21.75" thickBot="1">
      <c r="A38" s="189"/>
      <c r="B38" s="195"/>
      <c r="C38" s="190" t="s">
        <v>1027</v>
      </c>
      <c r="D38" s="190"/>
      <c r="E38" s="190"/>
      <c r="F38" s="190"/>
      <c r="G38" s="156"/>
      <c r="H38" s="1082"/>
      <c r="I38" s="1083"/>
      <c r="J38" s="1082"/>
      <c r="K38" s="1082"/>
      <c r="L38" s="1082"/>
      <c r="M38" s="1084"/>
      <c r="N38" s="1085"/>
    </row>
    <row r="39" spans="1:14" s="177" customFormat="1" ht="21.75" thickBot="1">
      <c r="A39" s="68" t="s">
        <v>996</v>
      </c>
      <c r="B39" s="194" t="s">
        <v>1041</v>
      </c>
      <c r="C39" s="187" t="s">
        <v>1028</v>
      </c>
      <c r="D39" s="187"/>
      <c r="E39" s="187"/>
      <c r="F39" s="187"/>
      <c r="G39" s="188"/>
      <c r="H39" s="636"/>
      <c r="I39" s="1078" t="s">
        <v>693</v>
      </c>
      <c r="J39" s="1079"/>
      <c r="K39" s="1079">
        <v>3</v>
      </c>
      <c r="L39" s="1079">
        <v>5</v>
      </c>
      <c r="M39" s="1080">
        <v>5</v>
      </c>
      <c r="N39" s="1081" t="s">
        <v>350</v>
      </c>
    </row>
    <row r="40" spans="1:14" s="177" customFormat="1" ht="21.75" thickBot="1">
      <c r="A40" s="189"/>
      <c r="B40" s="195"/>
      <c r="C40" s="190" t="s">
        <v>1029</v>
      </c>
      <c r="D40" s="190"/>
      <c r="E40" s="190"/>
      <c r="F40" s="190"/>
      <c r="G40" s="156"/>
      <c r="H40" s="1082"/>
      <c r="I40" s="1083"/>
      <c r="J40" s="1082"/>
      <c r="K40" s="1082"/>
      <c r="L40" s="1082"/>
      <c r="M40" s="1084"/>
      <c r="N40" s="1085"/>
    </row>
    <row r="41" spans="1:14" s="184" customFormat="1" ht="21.75" thickBot="1">
      <c r="A41" s="68" t="s">
        <v>996</v>
      </c>
      <c r="B41" s="196" t="s">
        <v>652</v>
      </c>
      <c r="C41" s="191" t="s">
        <v>1030</v>
      </c>
      <c r="D41" s="191"/>
      <c r="E41" s="191"/>
      <c r="F41" s="191"/>
      <c r="G41" s="125"/>
      <c r="H41" s="636">
        <v>4</v>
      </c>
      <c r="I41" s="1086" t="s">
        <v>714</v>
      </c>
      <c r="J41" s="1087">
        <v>4</v>
      </c>
      <c r="K41" s="1087">
        <v>4</v>
      </c>
      <c r="L41" s="1087">
        <v>4</v>
      </c>
      <c r="M41" s="1088">
        <v>4</v>
      </c>
      <c r="N41" s="1081" t="s">
        <v>351</v>
      </c>
    </row>
    <row r="42" spans="1:14" s="184" customFormat="1" ht="21">
      <c r="A42" s="68" t="s">
        <v>996</v>
      </c>
      <c r="B42" s="194" t="s">
        <v>659</v>
      </c>
      <c r="C42" s="187" t="s">
        <v>1031</v>
      </c>
      <c r="D42" s="187"/>
      <c r="E42" s="187"/>
      <c r="F42" s="187"/>
      <c r="G42" s="188"/>
      <c r="H42" s="636">
        <v>3</v>
      </c>
      <c r="I42" s="1078" t="s">
        <v>693</v>
      </c>
      <c r="J42" s="1079">
        <v>3</v>
      </c>
      <c r="K42" s="1079">
        <v>5</v>
      </c>
      <c r="L42" s="1079">
        <v>5</v>
      </c>
      <c r="M42" s="1080">
        <v>5</v>
      </c>
      <c r="N42" s="1081" t="s">
        <v>352</v>
      </c>
    </row>
    <row r="43" spans="1:14" s="185" customFormat="1" ht="21.75" thickBot="1">
      <c r="A43" s="189"/>
      <c r="B43" s="195"/>
      <c r="C43" s="190"/>
      <c r="D43" s="190"/>
      <c r="E43" s="190"/>
      <c r="F43" s="190"/>
      <c r="G43" s="156"/>
      <c r="H43" s="1082"/>
      <c r="I43" s="1083"/>
      <c r="J43" s="1082"/>
      <c r="K43" s="1082"/>
      <c r="L43" s="1082"/>
      <c r="M43" s="1084"/>
      <c r="N43" s="1085"/>
    </row>
    <row r="44" spans="1:14" s="177" customFormat="1" ht="21.75" thickBot="1">
      <c r="A44" s="68" t="s">
        <v>996</v>
      </c>
      <c r="B44" s="194" t="s">
        <v>660</v>
      </c>
      <c r="C44" s="187" t="s">
        <v>1032</v>
      </c>
      <c r="D44" s="187"/>
      <c r="E44" s="187"/>
      <c r="F44" s="187"/>
      <c r="G44" s="188"/>
      <c r="H44" s="636"/>
      <c r="I44" s="1078" t="s">
        <v>686</v>
      </c>
      <c r="J44" s="1079">
        <v>1</v>
      </c>
      <c r="K44" s="1079">
        <v>2</v>
      </c>
      <c r="L44" s="1079">
        <v>3</v>
      </c>
      <c r="M44" s="1080">
        <v>3</v>
      </c>
      <c r="N44" s="1081" t="s">
        <v>353</v>
      </c>
    </row>
    <row r="45" spans="1:14" s="177" customFormat="1" ht="21.75" thickBot="1">
      <c r="A45" s="68" t="s">
        <v>996</v>
      </c>
      <c r="B45" s="194" t="s">
        <v>668</v>
      </c>
      <c r="C45" s="187" t="s">
        <v>1033</v>
      </c>
      <c r="D45" s="187"/>
      <c r="E45" s="187"/>
      <c r="F45" s="187"/>
      <c r="G45" s="188"/>
      <c r="H45" s="636"/>
      <c r="I45" s="1078" t="s">
        <v>129</v>
      </c>
      <c r="J45" s="1079"/>
      <c r="K45" s="1079" t="s">
        <v>129</v>
      </c>
      <c r="L45" s="1079">
        <v>7</v>
      </c>
      <c r="M45" s="1080">
        <v>7</v>
      </c>
      <c r="N45" s="1081" t="s">
        <v>354</v>
      </c>
    </row>
    <row r="46" spans="1:14" s="184" customFormat="1" ht="21.75" thickBot="1">
      <c r="A46" s="189"/>
      <c r="B46" s="195"/>
      <c r="C46" s="190" t="s">
        <v>1034</v>
      </c>
      <c r="D46" s="190"/>
      <c r="E46" s="190"/>
      <c r="F46" s="190"/>
      <c r="G46" s="156"/>
      <c r="H46" s="1082"/>
      <c r="I46" s="1083"/>
      <c r="J46" s="1082"/>
      <c r="K46" s="1082"/>
      <c r="L46" s="1082"/>
      <c r="M46" s="1084"/>
      <c r="N46" s="1085"/>
    </row>
    <row r="47" spans="1:14" s="185" customFormat="1" ht="21.75" thickBot="1">
      <c r="A47" s="68" t="s">
        <v>996</v>
      </c>
      <c r="B47" s="196" t="s">
        <v>544</v>
      </c>
      <c r="C47" s="191" t="s">
        <v>1035</v>
      </c>
      <c r="D47" s="191"/>
      <c r="E47" s="191"/>
      <c r="F47" s="191"/>
      <c r="G47" s="125"/>
      <c r="H47" s="636">
        <v>4</v>
      </c>
      <c r="I47" s="1086" t="s">
        <v>714</v>
      </c>
      <c r="J47" s="1087">
        <v>4</v>
      </c>
      <c r="K47" s="1087">
        <v>5</v>
      </c>
      <c r="L47" s="1087">
        <v>4</v>
      </c>
      <c r="M47" s="1088">
        <v>4</v>
      </c>
      <c r="N47" s="1081" t="s">
        <v>355</v>
      </c>
    </row>
    <row r="48" spans="1:14" s="177" customFormat="1" ht="21.75" thickBot="1">
      <c r="A48" s="68" t="s">
        <v>996</v>
      </c>
      <c r="B48" s="196" t="s">
        <v>669</v>
      </c>
      <c r="C48" s="191" t="s">
        <v>1036</v>
      </c>
      <c r="D48" s="191"/>
      <c r="E48" s="191"/>
      <c r="F48" s="191"/>
      <c r="G48" s="125"/>
      <c r="H48" s="636"/>
      <c r="I48" s="1086" t="s">
        <v>129</v>
      </c>
      <c r="J48" s="1087"/>
      <c r="K48" s="1087" t="s">
        <v>129</v>
      </c>
      <c r="L48" s="1087">
        <v>4</v>
      </c>
      <c r="M48" s="1088">
        <v>4</v>
      </c>
      <c r="N48" s="1081" t="s">
        <v>356</v>
      </c>
    </row>
    <row r="49" spans="1:14" s="177" customFormat="1" ht="21.75" thickBot="1">
      <c r="A49" s="68" t="s">
        <v>996</v>
      </c>
      <c r="B49" s="194" t="s">
        <v>1042</v>
      </c>
      <c r="C49" s="187" t="s">
        <v>1037</v>
      </c>
      <c r="D49" s="187"/>
      <c r="E49" s="187"/>
      <c r="F49" s="187"/>
      <c r="G49" s="188"/>
      <c r="H49" s="636">
        <v>5</v>
      </c>
      <c r="I49" s="1078" t="s">
        <v>801</v>
      </c>
      <c r="J49" s="1079">
        <v>5</v>
      </c>
      <c r="K49" s="1079">
        <v>5</v>
      </c>
      <c r="L49" s="1079">
        <v>7</v>
      </c>
      <c r="M49" s="1080">
        <v>7</v>
      </c>
      <c r="N49" s="1081" t="s">
        <v>357</v>
      </c>
    </row>
    <row r="50" spans="1:14" s="203" customFormat="1" ht="21.75" thickBot="1">
      <c r="A50" s="189"/>
      <c r="B50" s="195"/>
      <c r="C50" s="190" t="s">
        <v>1038</v>
      </c>
      <c r="D50" s="190"/>
      <c r="E50" s="190"/>
      <c r="F50" s="190"/>
      <c r="G50" s="156"/>
      <c r="H50" s="1082"/>
      <c r="I50" s="1083"/>
      <c r="J50" s="1082"/>
      <c r="K50" s="1082"/>
      <c r="L50" s="1082"/>
      <c r="M50" s="1084"/>
      <c r="N50" s="1085"/>
    </row>
    <row r="51" spans="1:14" ht="21.75" thickBot="1">
      <c r="A51" s="68" t="s">
        <v>996</v>
      </c>
      <c r="B51" s="196" t="s">
        <v>1043</v>
      </c>
      <c r="C51" s="191" t="s">
        <v>1039</v>
      </c>
      <c r="D51" s="191"/>
      <c r="E51" s="191"/>
      <c r="F51" s="191"/>
      <c r="G51" s="125"/>
      <c r="H51" s="636">
        <v>4</v>
      </c>
      <c r="I51" s="1086" t="s">
        <v>714</v>
      </c>
      <c r="J51" s="1087">
        <v>4</v>
      </c>
      <c r="K51" s="1087">
        <v>4</v>
      </c>
      <c r="L51" s="1087">
        <v>5</v>
      </c>
      <c r="M51" s="1088">
        <v>5</v>
      </c>
      <c r="N51" s="1081" t="s">
        <v>358</v>
      </c>
    </row>
    <row r="52" spans="1:14" ht="21.75" thickBot="1">
      <c r="A52" s="67" t="s">
        <v>996</v>
      </c>
      <c r="B52" s="196" t="s">
        <v>1044</v>
      </c>
      <c r="C52" s="191" t="s">
        <v>1040</v>
      </c>
      <c r="D52" s="191"/>
      <c r="E52" s="191"/>
      <c r="F52" s="191"/>
      <c r="G52" s="125"/>
      <c r="H52" s="345"/>
      <c r="I52" s="1086" t="s">
        <v>129</v>
      </c>
      <c r="J52" s="1087"/>
      <c r="K52" s="1087" t="s">
        <v>129</v>
      </c>
      <c r="L52" s="1087">
        <v>5</v>
      </c>
      <c r="M52" s="1088">
        <v>5</v>
      </c>
      <c r="N52" s="1089" t="s">
        <v>359</v>
      </c>
    </row>
    <row r="53" spans="1:14" ht="21.75" thickBot="1">
      <c r="A53" s="414" t="s">
        <v>996</v>
      </c>
      <c r="B53" s="1094" t="s">
        <v>1138</v>
      </c>
      <c r="C53" s="1095" t="s">
        <v>1139</v>
      </c>
      <c r="D53" s="1095"/>
      <c r="E53" s="1095"/>
      <c r="F53" s="1095"/>
      <c r="G53" s="1096"/>
      <c r="H53" s="1097"/>
      <c r="I53" s="1098" t="s">
        <v>714</v>
      </c>
      <c r="J53" s="1099">
        <v>3</v>
      </c>
      <c r="K53" s="1099">
        <v>4</v>
      </c>
      <c r="L53" s="1099" t="s">
        <v>122</v>
      </c>
      <c r="M53" s="1088">
        <v>4</v>
      </c>
      <c r="N53" s="1100" t="s">
        <v>360</v>
      </c>
    </row>
    <row r="54" spans="1:14" ht="21">
      <c r="A54" s="1101" t="s">
        <v>241</v>
      </c>
      <c r="B54" s="1102"/>
      <c r="C54" s="1101"/>
      <c r="D54" s="1101"/>
      <c r="E54" s="1101"/>
      <c r="F54" s="1101"/>
      <c r="G54" s="184"/>
      <c r="H54" s="1103"/>
      <c r="I54" s="1104"/>
      <c r="J54" s="1103"/>
      <c r="K54" s="1103"/>
      <c r="L54" s="1103"/>
      <c r="M54" s="1103"/>
      <c r="N54" s="1103"/>
    </row>
    <row r="55" spans="1:14" ht="21">
      <c r="A55" s="256" t="s">
        <v>242</v>
      </c>
      <c r="B55" s="1102" t="s">
        <v>243</v>
      </c>
      <c r="C55" s="1101"/>
      <c r="D55" s="1101"/>
      <c r="E55" s="1101"/>
      <c r="F55" s="1101"/>
      <c r="G55" s="256"/>
      <c r="H55" s="256"/>
      <c r="I55" s="1102"/>
      <c r="J55" s="1101"/>
      <c r="K55" s="1101"/>
      <c r="L55" s="1101"/>
      <c r="M55" s="1101"/>
      <c r="N55" s="1101"/>
    </row>
    <row r="56" spans="1:14" ht="21">
      <c r="A56" s="256" t="s">
        <v>210</v>
      </c>
      <c r="B56" s="1102" t="s">
        <v>244</v>
      </c>
      <c r="C56" s="1101"/>
      <c r="D56" s="1101"/>
      <c r="E56" s="1101"/>
      <c r="F56" s="1101"/>
      <c r="G56" s="256"/>
      <c r="H56" s="256"/>
      <c r="I56" s="1102"/>
      <c r="J56" s="1101"/>
      <c r="K56" s="1101"/>
      <c r="L56" s="1101"/>
      <c r="M56" s="1101"/>
      <c r="N56" s="1101"/>
    </row>
    <row r="57" spans="1:14" ht="21">
      <c r="A57" s="256" t="s">
        <v>245</v>
      </c>
      <c r="B57" s="1102" t="s">
        <v>246</v>
      </c>
      <c r="C57" s="1101"/>
      <c r="D57" s="1101"/>
      <c r="E57" s="1101"/>
      <c r="F57" s="1101"/>
      <c r="G57" s="256"/>
      <c r="H57" s="256"/>
      <c r="I57" s="1102"/>
      <c r="J57" s="1101"/>
      <c r="K57" s="1101"/>
      <c r="L57" s="1101"/>
      <c r="M57" s="1101"/>
      <c r="N57" s="1101"/>
    </row>
    <row r="58" spans="1:14" ht="21">
      <c r="A58" s="256" t="s">
        <v>247</v>
      </c>
      <c r="B58" s="1102" t="s">
        <v>248</v>
      </c>
      <c r="C58" s="1101"/>
      <c r="D58" s="1101"/>
      <c r="E58" s="1101"/>
      <c r="F58" s="1101"/>
      <c r="G58" s="256"/>
      <c r="H58" s="256"/>
      <c r="I58" s="1102"/>
      <c r="J58" s="1101"/>
      <c r="K58" s="1101"/>
      <c r="L58" s="1101"/>
      <c r="M58" s="1101"/>
      <c r="N58" s="1101"/>
    </row>
    <row r="59" spans="7:14" ht="21">
      <c r="G59" s="256"/>
      <c r="H59" s="256"/>
      <c r="I59" s="256"/>
      <c r="J59" s="256"/>
      <c r="K59" s="256"/>
      <c r="L59" s="256"/>
      <c r="M59" s="256"/>
      <c r="N59" s="256"/>
    </row>
  </sheetData>
  <mergeCells count="7">
    <mergeCell ref="N1:N4"/>
    <mergeCell ref="A2:G4"/>
    <mergeCell ref="A1:M1"/>
    <mergeCell ref="H2:M2"/>
    <mergeCell ref="H3:I3"/>
    <mergeCell ref="J3:K3"/>
    <mergeCell ref="L3:M3"/>
  </mergeCells>
  <printOptions/>
  <pageMargins left="0.15748031496062992" right="0.1968503937007874" top="0.1968503937007874" bottom="0.15748031496062992" header="0.5118110236220472" footer="0.5118110236220472"/>
  <pageSetup horizontalDpi="600" verticalDpi="600" orientation="portrait" paperSize="9" scale="65" r:id="rId1"/>
  <headerFooter alignWithMargins="0">
    <oddFooter>&amp;R17/&amp;P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N74"/>
  <sheetViews>
    <sheetView view="pageBreakPreview" zoomScaleSheetLayoutView="100" workbookViewId="0" topLeftCell="A1">
      <pane xSplit="7" ySplit="4" topLeftCell="M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11" sqref="N11"/>
    </sheetView>
  </sheetViews>
  <sheetFormatPr defaultColWidth="9.140625" defaultRowHeight="12.75"/>
  <cols>
    <col min="1" max="6" width="3.7109375" style="0" customWidth="1"/>
    <col min="7" max="7" width="37.421875" style="0" customWidth="1"/>
    <col min="8" max="8" width="12.421875" style="225" customWidth="1"/>
    <col min="9" max="9" width="12.421875" style="0" customWidth="1"/>
    <col min="10" max="10" width="12.421875" style="225" customWidth="1"/>
    <col min="11" max="11" width="12.421875" style="0" customWidth="1"/>
    <col min="12" max="13" width="12.421875" style="225" customWidth="1"/>
    <col min="14" max="14" width="19.421875" style="225" customWidth="1"/>
  </cols>
  <sheetData>
    <row r="1" spans="1:14" ht="21.75" thickBot="1">
      <c r="A1" s="1176" t="s">
        <v>1059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134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53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53"/>
    </row>
    <row r="4" spans="1:14" ht="21.75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53"/>
    </row>
    <row r="5" spans="1:14" ht="21" customHeight="1">
      <c r="A5" s="107" t="s">
        <v>1057</v>
      </c>
      <c r="B5" s="81" t="s">
        <v>684</v>
      </c>
      <c r="C5" s="1171" t="s">
        <v>401</v>
      </c>
      <c r="D5" s="1171"/>
      <c r="E5" s="1171"/>
      <c r="F5" s="1171"/>
      <c r="G5" s="1171"/>
      <c r="H5" s="349"/>
      <c r="I5" s="1105" t="s">
        <v>129</v>
      </c>
      <c r="J5" s="349"/>
      <c r="K5" s="1105">
        <v>8</v>
      </c>
      <c r="L5" s="349">
        <v>0</v>
      </c>
      <c r="M5" s="349">
        <f>SUM(M6:M13)</f>
        <v>2</v>
      </c>
      <c r="N5" s="303" t="s">
        <v>361</v>
      </c>
    </row>
    <row r="6" spans="1:14" ht="21.75" customHeight="1" thickBot="1">
      <c r="A6" s="61"/>
      <c r="B6" s="76"/>
      <c r="C6" s="1170" t="s">
        <v>402</v>
      </c>
      <c r="D6" s="1170"/>
      <c r="E6" s="1170"/>
      <c r="F6" s="1170"/>
      <c r="G6" s="1170"/>
      <c r="H6" s="495"/>
      <c r="I6" s="82"/>
      <c r="J6" s="495"/>
      <c r="K6" s="82"/>
      <c r="L6" s="495"/>
      <c r="M6" s="495"/>
      <c r="N6" s="305"/>
    </row>
    <row r="7" spans="1:14" ht="21.75" customHeight="1" thickBot="1">
      <c r="A7" s="100"/>
      <c r="B7" s="44" t="s">
        <v>1057</v>
      </c>
      <c r="C7" s="44" t="s">
        <v>684</v>
      </c>
      <c r="D7" s="45" t="s">
        <v>686</v>
      </c>
      <c r="E7" s="1168" t="s">
        <v>403</v>
      </c>
      <c r="F7" s="1168"/>
      <c r="G7" s="1168"/>
      <c r="H7" s="454"/>
      <c r="I7" s="168"/>
      <c r="J7" s="454"/>
      <c r="K7" s="168"/>
      <c r="L7" s="454"/>
      <c r="M7" s="454">
        <v>1</v>
      </c>
      <c r="N7" s="1106"/>
    </row>
    <row r="8" spans="1:14" ht="21.75" customHeight="1" thickBot="1">
      <c r="A8" s="100"/>
      <c r="B8" s="44" t="s">
        <v>1057</v>
      </c>
      <c r="C8" s="44" t="s">
        <v>684</v>
      </c>
      <c r="D8" s="45" t="s">
        <v>689</v>
      </c>
      <c r="E8" s="1168" t="s">
        <v>404</v>
      </c>
      <c r="F8" s="1168"/>
      <c r="G8" s="1168"/>
      <c r="H8" s="454"/>
      <c r="I8" s="168"/>
      <c r="J8" s="454"/>
      <c r="K8" s="168">
        <v>3</v>
      </c>
      <c r="L8" s="454"/>
      <c r="M8" s="454"/>
      <c r="N8" s="1106"/>
    </row>
    <row r="9" spans="1:14" ht="21.75" customHeight="1" thickBot="1">
      <c r="A9" s="100"/>
      <c r="B9" s="44" t="s">
        <v>1057</v>
      </c>
      <c r="C9" s="44" t="s">
        <v>684</v>
      </c>
      <c r="D9" s="45" t="s">
        <v>693</v>
      </c>
      <c r="E9" s="1168" t="s">
        <v>405</v>
      </c>
      <c r="F9" s="1168"/>
      <c r="G9" s="1168"/>
      <c r="H9" s="454"/>
      <c r="I9" s="168"/>
      <c r="J9" s="454"/>
      <c r="K9" s="168">
        <v>3</v>
      </c>
      <c r="L9" s="454"/>
      <c r="M9" s="454" t="s">
        <v>201</v>
      </c>
      <c r="N9" s="1106"/>
    </row>
    <row r="10" spans="1:14" ht="21.75" customHeight="1" thickBot="1">
      <c r="A10" s="100"/>
      <c r="B10" s="44" t="s">
        <v>1057</v>
      </c>
      <c r="C10" s="44" t="s">
        <v>684</v>
      </c>
      <c r="D10" s="45" t="s">
        <v>714</v>
      </c>
      <c r="E10" s="1168" t="s">
        <v>406</v>
      </c>
      <c r="F10" s="1168"/>
      <c r="G10" s="1168"/>
      <c r="H10" s="454"/>
      <c r="I10" s="168"/>
      <c r="J10" s="454"/>
      <c r="K10" s="168"/>
      <c r="L10" s="454"/>
      <c r="M10" s="454"/>
      <c r="N10" s="1106"/>
    </row>
    <row r="11" spans="1:14" ht="21.75" customHeight="1" thickBot="1">
      <c r="A11" s="99"/>
      <c r="B11" s="44" t="s">
        <v>1057</v>
      </c>
      <c r="C11" s="44" t="s">
        <v>684</v>
      </c>
      <c r="D11" s="43">
        <v>5</v>
      </c>
      <c r="E11" s="1168" t="s">
        <v>407</v>
      </c>
      <c r="F11" s="1168"/>
      <c r="G11" s="1168"/>
      <c r="H11" s="941"/>
      <c r="I11" s="1107"/>
      <c r="J11" s="941"/>
      <c r="K11" s="1107"/>
      <c r="L11" s="941"/>
      <c r="M11" s="941"/>
      <c r="N11" s="1108"/>
    </row>
    <row r="12" spans="1:14" ht="21.75" customHeight="1" thickBot="1">
      <c r="A12" s="100"/>
      <c r="B12" s="44" t="s">
        <v>1057</v>
      </c>
      <c r="C12" s="44" t="s">
        <v>684</v>
      </c>
      <c r="D12" s="45">
        <v>6</v>
      </c>
      <c r="E12" s="1168" t="s">
        <v>408</v>
      </c>
      <c r="F12" s="1168"/>
      <c r="G12" s="1168"/>
      <c r="H12" s="454"/>
      <c r="I12" s="168"/>
      <c r="J12" s="454"/>
      <c r="K12" s="168">
        <v>2</v>
      </c>
      <c r="L12" s="454"/>
      <c r="M12" s="454"/>
      <c r="N12" s="1106"/>
    </row>
    <row r="13" spans="1:14" ht="21.75" customHeight="1" thickBot="1">
      <c r="A13" s="100"/>
      <c r="B13" s="44" t="s">
        <v>1057</v>
      </c>
      <c r="C13" s="44" t="s">
        <v>684</v>
      </c>
      <c r="D13" s="43">
        <v>7</v>
      </c>
      <c r="E13" s="1168" t="s">
        <v>409</v>
      </c>
      <c r="F13" s="1168"/>
      <c r="G13" s="1168"/>
      <c r="H13" s="941"/>
      <c r="I13" s="1107"/>
      <c r="J13" s="941"/>
      <c r="K13" s="1107"/>
      <c r="L13" s="941"/>
      <c r="M13" s="941">
        <v>1</v>
      </c>
      <c r="N13" s="1108"/>
    </row>
    <row r="14" spans="1:14" ht="21.75" customHeight="1" thickBot="1">
      <c r="A14" s="97" t="s">
        <v>1057</v>
      </c>
      <c r="B14" s="75" t="s">
        <v>692</v>
      </c>
      <c r="C14" s="1169" t="s">
        <v>1105</v>
      </c>
      <c r="D14" s="1169"/>
      <c r="E14" s="1169"/>
      <c r="F14" s="1169"/>
      <c r="G14" s="1169"/>
      <c r="H14" s="348"/>
      <c r="I14" s="1109" t="s">
        <v>129</v>
      </c>
      <c r="J14" s="348"/>
      <c r="K14" s="1109" t="s">
        <v>129</v>
      </c>
      <c r="L14" s="348"/>
      <c r="M14" s="348">
        <v>74</v>
      </c>
      <c r="N14" s="301" t="s">
        <v>362</v>
      </c>
    </row>
    <row r="15" spans="1:14" s="135" customFormat="1" ht="21.75" thickBot="1">
      <c r="A15" s="112"/>
      <c r="B15" s="114" t="s">
        <v>1057</v>
      </c>
      <c r="C15" s="114" t="s">
        <v>692</v>
      </c>
      <c r="D15" s="113">
        <v>1</v>
      </c>
      <c r="E15" s="171" t="s">
        <v>520</v>
      </c>
      <c r="F15" s="147"/>
      <c r="G15" s="147"/>
      <c r="H15" s="1110"/>
      <c r="I15" s="1111"/>
      <c r="J15" s="1110"/>
      <c r="K15" s="1111"/>
      <c r="L15" s="1110"/>
      <c r="M15" s="1110">
        <v>3</v>
      </c>
      <c r="N15" s="1112"/>
    </row>
    <row r="16" spans="1:14" s="124" customFormat="1" ht="21.75" thickBot="1">
      <c r="A16" s="100"/>
      <c r="B16" s="446"/>
      <c r="C16" s="44" t="s">
        <v>1057</v>
      </c>
      <c r="D16" s="44" t="s">
        <v>692</v>
      </c>
      <c r="E16" s="45" t="s">
        <v>684</v>
      </c>
      <c r="F16" s="45" t="s">
        <v>686</v>
      </c>
      <c r="G16" s="160" t="s">
        <v>410</v>
      </c>
      <c r="H16" s="454"/>
      <c r="I16" s="168"/>
      <c r="J16" s="454"/>
      <c r="K16" s="168"/>
      <c r="L16" s="454"/>
      <c r="M16" s="454">
        <v>2</v>
      </c>
      <c r="N16" s="1106" t="s">
        <v>363</v>
      </c>
    </row>
    <row r="17" spans="1:14" s="124" customFormat="1" ht="21.75" thickBot="1">
      <c r="A17" s="100"/>
      <c r="B17" s="446"/>
      <c r="C17" s="44" t="s">
        <v>1057</v>
      </c>
      <c r="D17" s="44" t="s">
        <v>692</v>
      </c>
      <c r="E17" s="45" t="s">
        <v>686</v>
      </c>
      <c r="F17" s="45" t="s">
        <v>689</v>
      </c>
      <c r="G17" s="160" t="s">
        <v>411</v>
      </c>
      <c r="H17" s="454"/>
      <c r="I17" s="168"/>
      <c r="J17" s="454"/>
      <c r="K17" s="168"/>
      <c r="L17" s="454"/>
      <c r="M17" s="454">
        <v>1</v>
      </c>
      <c r="N17" s="1106"/>
    </row>
    <row r="18" spans="1:14" s="135" customFormat="1" ht="21.75" thickBot="1">
      <c r="A18" s="112"/>
      <c r="B18" s="114" t="s">
        <v>1057</v>
      </c>
      <c r="C18" s="172" t="s">
        <v>692</v>
      </c>
      <c r="D18" s="173">
        <v>2</v>
      </c>
      <c r="E18" s="171" t="s">
        <v>521</v>
      </c>
      <c r="F18" s="147"/>
      <c r="G18" s="147"/>
      <c r="H18" s="1110"/>
      <c r="I18" s="1111"/>
      <c r="J18" s="1110"/>
      <c r="K18" s="1111"/>
      <c r="L18" s="1110"/>
      <c r="M18" s="1110">
        <v>18</v>
      </c>
      <c r="N18" s="1112"/>
    </row>
    <row r="19" spans="1:14" s="124" customFormat="1" ht="21.75" thickBot="1">
      <c r="A19" s="100"/>
      <c r="B19" s="446"/>
      <c r="C19" s="44" t="s">
        <v>1057</v>
      </c>
      <c r="D19" s="44" t="s">
        <v>692</v>
      </c>
      <c r="E19" s="45" t="s">
        <v>692</v>
      </c>
      <c r="F19" s="45" t="s">
        <v>686</v>
      </c>
      <c r="G19" s="160" t="s">
        <v>410</v>
      </c>
      <c r="H19" s="454"/>
      <c r="I19" s="168"/>
      <c r="J19" s="454"/>
      <c r="K19" s="168"/>
      <c r="L19" s="454"/>
      <c r="M19" s="454">
        <v>14</v>
      </c>
      <c r="N19" s="1106" t="s">
        <v>363</v>
      </c>
    </row>
    <row r="20" spans="1:14" s="124" customFormat="1" ht="21.75" thickBot="1">
      <c r="A20" s="100"/>
      <c r="B20" s="446"/>
      <c r="C20" s="44" t="s">
        <v>1057</v>
      </c>
      <c r="D20" s="44" t="s">
        <v>692</v>
      </c>
      <c r="E20" s="45" t="s">
        <v>692</v>
      </c>
      <c r="F20" s="45" t="s">
        <v>689</v>
      </c>
      <c r="G20" s="160" t="s">
        <v>411</v>
      </c>
      <c r="H20" s="454"/>
      <c r="I20" s="168"/>
      <c r="J20" s="454"/>
      <c r="K20" s="168"/>
      <c r="L20" s="454"/>
      <c r="M20" s="454">
        <v>4</v>
      </c>
      <c r="N20" s="1106"/>
    </row>
    <row r="21" spans="1:14" s="135" customFormat="1" ht="21.75" thickBot="1">
      <c r="A21" s="112"/>
      <c r="B21" s="114" t="s">
        <v>1057</v>
      </c>
      <c r="C21" s="114" t="s">
        <v>692</v>
      </c>
      <c r="D21" s="113">
        <v>3</v>
      </c>
      <c r="E21" s="171" t="s">
        <v>522</v>
      </c>
      <c r="F21" s="147"/>
      <c r="G21" s="147"/>
      <c r="H21" s="1110"/>
      <c r="I21" s="1111"/>
      <c r="J21" s="1110"/>
      <c r="K21" s="1111"/>
      <c r="L21" s="1110"/>
      <c r="M21" s="1110">
        <v>4</v>
      </c>
      <c r="N21" s="1112"/>
    </row>
    <row r="22" spans="1:14" s="124" customFormat="1" ht="21.75" thickBot="1">
      <c r="A22" s="100"/>
      <c r="B22" s="446"/>
      <c r="C22" s="44" t="s">
        <v>1057</v>
      </c>
      <c r="D22" s="44" t="s">
        <v>692</v>
      </c>
      <c r="E22" s="45" t="s">
        <v>695</v>
      </c>
      <c r="F22" s="45" t="s">
        <v>686</v>
      </c>
      <c r="G22" s="160" t="s">
        <v>410</v>
      </c>
      <c r="H22" s="454"/>
      <c r="I22" s="168"/>
      <c r="J22" s="454"/>
      <c r="K22" s="168"/>
      <c r="L22" s="454"/>
      <c r="M22" s="454">
        <v>4</v>
      </c>
      <c r="N22" s="1106" t="s">
        <v>363</v>
      </c>
    </row>
    <row r="23" spans="1:14" s="124" customFormat="1" ht="21.75" thickBot="1">
      <c r="A23" s="100"/>
      <c r="B23" s="446"/>
      <c r="C23" s="44" t="s">
        <v>1057</v>
      </c>
      <c r="D23" s="44" t="s">
        <v>692</v>
      </c>
      <c r="E23" s="45" t="s">
        <v>695</v>
      </c>
      <c r="F23" s="45" t="s">
        <v>689</v>
      </c>
      <c r="G23" s="160" t="s">
        <v>411</v>
      </c>
      <c r="H23" s="454"/>
      <c r="I23" s="168"/>
      <c r="J23" s="454"/>
      <c r="K23" s="168"/>
      <c r="L23" s="454"/>
      <c r="M23" s="454">
        <v>0</v>
      </c>
      <c r="N23" s="1106"/>
    </row>
    <row r="24" spans="1:14" s="135" customFormat="1" ht="21.75" thickBot="1">
      <c r="A24" s="112"/>
      <c r="B24" s="114" t="s">
        <v>1057</v>
      </c>
      <c r="C24" s="172" t="s">
        <v>692</v>
      </c>
      <c r="D24" s="173">
        <v>4</v>
      </c>
      <c r="E24" s="171" t="s">
        <v>523</v>
      </c>
      <c r="F24" s="147"/>
      <c r="G24" s="147"/>
      <c r="H24" s="1110"/>
      <c r="I24" s="1111"/>
      <c r="J24" s="1110"/>
      <c r="K24" s="1111"/>
      <c r="L24" s="1110"/>
      <c r="M24" s="1110">
        <v>12</v>
      </c>
      <c r="N24" s="1112"/>
    </row>
    <row r="25" spans="1:14" s="132" customFormat="1" ht="21.75" thickBot="1">
      <c r="A25" s="100"/>
      <c r="B25" s="1113"/>
      <c r="C25" s="44" t="s">
        <v>1057</v>
      </c>
      <c r="D25" s="44" t="s">
        <v>692</v>
      </c>
      <c r="E25" s="45" t="s">
        <v>699</v>
      </c>
      <c r="F25" s="45" t="s">
        <v>686</v>
      </c>
      <c r="G25" s="160" t="s">
        <v>410</v>
      </c>
      <c r="H25" s="454"/>
      <c r="I25" s="168"/>
      <c r="J25" s="454"/>
      <c r="K25" s="168"/>
      <c r="L25" s="454"/>
      <c r="M25" s="454">
        <v>10</v>
      </c>
      <c r="N25" s="1106" t="s">
        <v>363</v>
      </c>
    </row>
    <row r="26" spans="1:14" s="124" customFormat="1" ht="21.75" thickBot="1">
      <c r="A26" s="100"/>
      <c r="B26" s="446"/>
      <c r="C26" s="44" t="s">
        <v>1057</v>
      </c>
      <c r="D26" s="44" t="s">
        <v>692</v>
      </c>
      <c r="E26" s="45" t="s">
        <v>699</v>
      </c>
      <c r="F26" s="45" t="s">
        <v>689</v>
      </c>
      <c r="G26" s="160" t="s">
        <v>411</v>
      </c>
      <c r="H26" s="454"/>
      <c r="I26" s="168"/>
      <c r="J26" s="454"/>
      <c r="K26" s="168"/>
      <c r="L26" s="454"/>
      <c r="M26" s="454">
        <v>2</v>
      </c>
      <c r="N26" s="1106"/>
    </row>
    <row r="27" spans="1:14" s="135" customFormat="1" ht="21.75" thickBot="1">
      <c r="A27" s="112"/>
      <c r="B27" s="114" t="s">
        <v>1057</v>
      </c>
      <c r="C27" s="114" t="s">
        <v>692</v>
      </c>
      <c r="D27" s="113">
        <v>5</v>
      </c>
      <c r="E27" s="171" t="s">
        <v>524</v>
      </c>
      <c r="F27" s="147"/>
      <c r="G27" s="147"/>
      <c r="H27" s="1110"/>
      <c r="I27" s="1111"/>
      <c r="J27" s="1110"/>
      <c r="K27" s="1111"/>
      <c r="L27" s="1110"/>
      <c r="M27" s="1110">
        <v>8</v>
      </c>
      <c r="N27" s="1112"/>
    </row>
    <row r="28" spans="1:14" s="132" customFormat="1" ht="21.75" thickBot="1">
      <c r="A28" s="100"/>
      <c r="B28" s="1113"/>
      <c r="C28" s="44" t="s">
        <v>1057</v>
      </c>
      <c r="D28" s="44" t="s">
        <v>692</v>
      </c>
      <c r="E28" s="45" t="s">
        <v>701</v>
      </c>
      <c r="F28" s="45" t="s">
        <v>686</v>
      </c>
      <c r="G28" s="160" t="s">
        <v>410</v>
      </c>
      <c r="H28" s="454"/>
      <c r="I28" s="168"/>
      <c r="J28" s="454"/>
      <c r="K28" s="168"/>
      <c r="L28" s="454"/>
      <c r="M28" s="454">
        <v>4</v>
      </c>
      <c r="N28" s="1106" t="s">
        <v>363</v>
      </c>
    </row>
    <row r="29" spans="1:14" s="124" customFormat="1" ht="21.75" thickBot="1">
      <c r="A29" s="100"/>
      <c r="B29" s="446"/>
      <c r="C29" s="44" t="s">
        <v>1057</v>
      </c>
      <c r="D29" s="44" t="s">
        <v>692</v>
      </c>
      <c r="E29" s="45" t="s">
        <v>701</v>
      </c>
      <c r="F29" s="45" t="s">
        <v>689</v>
      </c>
      <c r="G29" s="160" t="s">
        <v>411</v>
      </c>
      <c r="H29" s="454"/>
      <c r="I29" s="168"/>
      <c r="J29" s="454"/>
      <c r="K29" s="168"/>
      <c r="L29" s="454"/>
      <c r="M29" s="454">
        <v>4</v>
      </c>
      <c r="N29" s="1106"/>
    </row>
    <row r="30" spans="1:14" s="135" customFormat="1" ht="21.75" thickBot="1">
      <c r="A30" s="112"/>
      <c r="B30" s="114" t="s">
        <v>1057</v>
      </c>
      <c r="C30" s="172" t="s">
        <v>692</v>
      </c>
      <c r="D30" s="173">
        <v>6</v>
      </c>
      <c r="E30" s="171" t="s">
        <v>525</v>
      </c>
      <c r="F30" s="147"/>
      <c r="G30" s="147"/>
      <c r="H30" s="1110"/>
      <c r="I30" s="1111"/>
      <c r="J30" s="1110"/>
      <c r="K30" s="1111"/>
      <c r="L30" s="1110"/>
      <c r="M30" s="1110">
        <v>3</v>
      </c>
      <c r="N30" s="1112"/>
    </row>
    <row r="31" spans="1:14" s="124" customFormat="1" ht="21.75" thickBot="1">
      <c r="A31" s="100"/>
      <c r="B31" s="446"/>
      <c r="C31" s="44" t="s">
        <v>1057</v>
      </c>
      <c r="D31" s="44" t="s">
        <v>692</v>
      </c>
      <c r="E31" s="45" t="s">
        <v>703</v>
      </c>
      <c r="F31" s="45" t="s">
        <v>686</v>
      </c>
      <c r="G31" s="160" t="s">
        <v>410</v>
      </c>
      <c r="H31" s="454"/>
      <c r="I31" s="168"/>
      <c r="J31" s="454"/>
      <c r="K31" s="168"/>
      <c r="L31" s="454"/>
      <c r="M31" s="454">
        <v>3</v>
      </c>
      <c r="N31" s="1106" t="s">
        <v>363</v>
      </c>
    </row>
    <row r="32" spans="1:14" s="124" customFormat="1" ht="21.75" thickBot="1">
      <c r="A32" s="100"/>
      <c r="B32" s="446"/>
      <c r="C32" s="44" t="s">
        <v>1057</v>
      </c>
      <c r="D32" s="44" t="s">
        <v>692</v>
      </c>
      <c r="E32" s="45" t="s">
        <v>703</v>
      </c>
      <c r="F32" s="45" t="s">
        <v>689</v>
      </c>
      <c r="G32" s="160" t="s">
        <v>411</v>
      </c>
      <c r="H32" s="454"/>
      <c r="I32" s="168"/>
      <c r="J32" s="454"/>
      <c r="K32" s="168"/>
      <c r="L32" s="454"/>
      <c r="M32" s="454">
        <v>0</v>
      </c>
      <c r="N32" s="1106"/>
    </row>
    <row r="33" spans="1:14" s="135" customFormat="1" ht="21.75" thickBot="1">
      <c r="A33" s="112"/>
      <c r="B33" s="114" t="s">
        <v>1057</v>
      </c>
      <c r="C33" s="114" t="s">
        <v>692</v>
      </c>
      <c r="D33" s="113">
        <v>7</v>
      </c>
      <c r="E33" s="171" t="s">
        <v>526</v>
      </c>
      <c r="F33" s="147"/>
      <c r="G33" s="147"/>
      <c r="H33" s="1110"/>
      <c r="I33" s="1111"/>
      <c r="J33" s="1110"/>
      <c r="K33" s="1111"/>
      <c r="L33" s="1110"/>
      <c r="M33" s="1110">
        <v>13</v>
      </c>
      <c r="N33" s="1112"/>
    </row>
    <row r="34" spans="1:14" s="124" customFormat="1" ht="21.75" thickBot="1">
      <c r="A34" s="100"/>
      <c r="B34" s="446"/>
      <c r="C34" s="44" t="s">
        <v>1057</v>
      </c>
      <c r="D34" s="44" t="s">
        <v>692</v>
      </c>
      <c r="E34" s="45" t="s">
        <v>705</v>
      </c>
      <c r="F34" s="45" t="s">
        <v>686</v>
      </c>
      <c r="G34" s="160" t="s">
        <v>410</v>
      </c>
      <c r="H34" s="454"/>
      <c r="I34" s="168"/>
      <c r="J34" s="454"/>
      <c r="K34" s="168"/>
      <c r="L34" s="454"/>
      <c r="M34" s="454">
        <v>10</v>
      </c>
      <c r="N34" s="1106" t="s">
        <v>363</v>
      </c>
    </row>
    <row r="35" spans="1:14" s="124" customFormat="1" ht="21.75" thickBot="1">
      <c r="A35" s="100"/>
      <c r="B35" s="446"/>
      <c r="C35" s="44" t="s">
        <v>1057</v>
      </c>
      <c r="D35" s="44" t="s">
        <v>692</v>
      </c>
      <c r="E35" s="45" t="s">
        <v>705</v>
      </c>
      <c r="F35" s="45" t="s">
        <v>689</v>
      </c>
      <c r="G35" s="160" t="s">
        <v>411</v>
      </c>
      <c r="H35" s="454"/>
      <c r="I35" s="168"/>
      <c r="J35" s="454"/>
      <c r="K35" s="168"/>
      <c r="L35" s="454"/>
      <c r="M35" s="454">
        <v>3</v>
      </c>
      <c r="N35" s="1106"/>
    </row>
    <row r="36" spans="1:14" s="135" customFormat="1" ht="21.75" thickBot="1">
      <c r="A36" s="112"/>
      <c r="B36" s="114" t="s">
        <v>1057</v>
      </c>
      <c r="C36" s="172" t="s">
        <v>692</v>
      </c>
      <c r="D36" s="173">
        <v>8</v>
      </c>
      <c r="E36" s="171" t="s">
        <v>527</v>
      </c>
      <c r="F36" s="147"/>
      <c r="G36" s="147"/>
      <c r="H36" s="1110"/>
      <c r="I36" s="1111"/>
      <c r="J36" s="1110"/>
      <c r="K36" s="1111"/>
      <c r="L36" s="1110"/>
      <c r="M36" s="1110">
        <v>6</v>
      </c>
      <c r="N36" s="1112"/>
    </row>
    <row r="37" spans="1:14" s="124" customFormat="1" ht="21.75" thickBot="1">
      <c r="A37" s="100"/>
      <c r="B37" s="446"/>
      <c r="C37" s="44" t="s">
        <v>1057</v>
      </c>
      <c r="D37" s="44" t="s">
        <v>692</v>
      </c>
      <c r="E37" s="45" t="s">
        <v>707</v>
      </c>
      <c r="F37" s="45" t="s">
        <v>686</v>
      </c>
      <c r="G37" s="160" t="s">
        <v>410</v>
      </c>
      <c r="H37" s="454"/>
      <c r="I37" s="168"/>
      <c r="J37" s="454"/>
      <c r="K37" s="168"/>
      <c r="L37" s="454"/>
      <c r="M37" s="454">
        <v>3</v>
      </c>
      <c r="N37" s="1106" t="s">
        <v>363</v>
      </c>
    </row>
    <row r="38" spans="1:14" s="124" customFormat="1" ht="21.75" thickBot="1">
      <c r="A38" s="100"/>
      <c r="B38" s="446"/>
      <c r="C38" s="44" t="s">
        <v>1057</v>
      </c>
      <c r="D38" s="44" t="s">
        <v>692</v>
      </c>
      <c r="E38" s="45" t="s">
        <v>707</v>
      </c>
      <c r="F38" s="45" t="s">
        <v>689</v>
      </c>
      <c r="G38" s="160" t="s">
        <v>411</v>
      </c>
      <c r="H38" s="454"/>
      <c r="I38" s="168"/>
      <c r="J38" s="454"/>
      <c r="K38" s="168"/>
      <c r="L38" s="454"/>
      <c r="M38" s="454">
        <v>3</v>
      </c>
      <c r="N38" s="1106"/>
    </row>
    <row r="39" spans="1:14" s="135" customFormat="1" ht="21.75" thickBot="1">
      <c r="A39" s="112"/>
      <c r="B39" s="114" t="s">
        <v>1057</v>
      </c>
      <c r="C39" s="114" t="s">
        <v>692</v>
      </c>
      <c r="D39" s="113">
        <v>9</v>
      </c>
      <c r="E39" s="171" t="s">
        <v>528</v>
      </c>
      <c r="F39" s="147"/>
      <c r="G39" s="147"/>
      <c r="H39" s="1110"/>
      <c r="I39" s="1111"/>
      <c r="J39" s="1110"/>
      <c r="K39" s="1111"/>
      <c r="L39" s="1110"/>
      <c r="M39" s="1110">
        <v>4</v>
      </c>
      <c r="N39" s="1112"/>
    </row>
    <row r="40" spans="1:14" s="124" customFormat="1" ht="21.75" thickBot="1">
      <c r="A40" s="100"/>
      <c r="B40" s="446"/>
      <c r="C40" s="44" t="s">
        <v>1057</v>
      </c>
      <c r="D40" s="44" t="s">
        <v>692</v>
      </c>
      <c r="E40" s="45" t="s">
        <v>708</v>
      </c>
      <c r="F40" s="45" t="s">
        <v>686</v>
      </c>
      <c r="G40" s="160" t="s">
        <v>410</v>
      </c>
      <c r="H40" s="454"/>
      <c r="I40" s="168"/>
      <c r="J40" s="454"/>
      <c r="K40" s="168"/>
      <c r="L40" s="454"/>
      <c r="M40" s="454">
        <v>4</v>
      </c>
      <c r="N40" s="1106" t="s">
        <v>363</v>
      </c>
    </row>
    <row r="41" spans="1:14" s="124" customFormat="1" ht="21.75" thickBot="1">
      <c r="A41" s="100"/>
      <c r="B41" s="446"/>
      <c r="C41" s="44" t="s">
        <v>1057</v>
      </c>
      <c r="D41" s="44" t="s">
        <v>692</v>
      </c>
      <c r="E41" s="45" t="s">
        <v>708</v>
      </c>
      <c r="F41" s="45" t="s">
        <v>689</v>
      </c>
      <c r="G41" s="160" t="s">
        <v>411</v>
      </c>
      <c r="H41" s="454"/>
      <c r="I41" s="168"/>
      <c r="J41" s="454"/>
      <c r="K41" s="168"/>
      <c r="L41" s="454"/>
      <c r="M41" s="454">
        <v>0</v>
      </c>
      <c r="N41" s="1106"/>
    </row>
    <row r="42" spans="1:14" s="135" customFormat="1" ht="21.75" thickBot="1">
      <c r="A42" s="112"/>
      <c r="B42" s="114" t="s">
        <v>1057</v>
      </c>
      <c r="C42" s="172" t="s">
        <v>692</v>
      </c>
      <c r="D42" s="173">
        <v>10</v>
      </c>
      <c r="E42" s="171" t="s">
        <v>529</v>
      </c>
      <c r="F42" s="147"/>
      <c r="G42" s="147"/>
      <c r="H42" s="1110"/>
      <c r="I42" s="1111"/>
      <c r="J42" s="1110"/>
      <c r="K42" s="1111"/>
      <c r="L42" s="1110"/>
      <c r="M42" s="1110">
        <v>2</v>
      </c>
      <c r="N42" s="1112"/>
    </row>
    <row r="43" spans="1:14" s="124" customFormat="1" ht="21.75" thickBot="1">
      <c r="A43" s="100"/>
      <c r="B43" s="446"/>
      <c r="C43" s="44" t="s">
        <v>1057</v>
      </c>
      <c r="D43" s="44" t="s">
        <v>692</v>
      </c>
      <c r="E43" s="45" t="s">
        <v>716</v>
      </c>
      <c r="F43" s="45" t="s">
        <v>686</v>
      </c>
      <c r="G43" s="160" t="s">
        <v>410</v>
      </c>
      <c r="H43" s="454"/>
      <c r="I43" s="168"/>
      <c r="J43" s="454"/>
      <c r="K43" s="168"/>
      <c r="L43" s="454"/>
      <c r="M43" s="454">
        <v>1</v>
      </c>
      <c r="N43" s="1106" t="s">
        <v>363</v>
      </c>
    </row>
    <row r="44" spans="1:14" s="124" customFormat="1" ht="21.75" thickBot="1">
      <c r="A44" s="100"/>
      <c r="B44" s="446"/>
      <c r="C44" s="44" t="s">
        <v>1057</v>
      </c>
      <c r="D44" s="44" t="s">
        <v>692</v>
      </c>
      <c r="E44" s="45" t="s">
        <v>716</v>
      </c>
      <c r="F44" s="45" t="s">
        <v>689</v>
      </c>
      <c r="G44" s="160" t="s">
        <v>411</v>
      </c>
      <c r="H44" s="454"/>
      <c r="I44" s="168"/>
      <c r="J44" s="454"/>
      <c r="K44" s="168"/>
      <c r="L44" s="454"/>
      <c r="M44" s="454">
        <v>1</v>
      </c>
      <c r="N44" s="1106"/>
    </row>
    <row r="45" spans="1:14" s="135" customFormat="1" ht="21.75" thickBot="1">
      <c r="A45" s="112"/>
      <c r="B45" s="114" t="s">
        <v>1057</v>
      </c>
      <c r="C45" s="114" t="s">
        <v>692</v>
      </c>
      <c r="D45" s="113">
        <v>11</v>
      </c>
      <c r="E45" s="171" t="s">
        <v>530</v>
      </c>
      <c r="F45" s="147"/>
      <c r="G45" s="147"/>
      <c r="H45" s="1110"/>
      <c r="I45" s="1111"/>
      <c r="J45" s="1110"/>
      <c r="K45" s="1111"/>
      <c r="L45" s="1110"/>
      <c r="M45" s="1110">
        <v>1</v>
      </c>
      <c r="N45" s="1112"/>
    </row>
    <row r="46" spans="1:14" s="124" customFormat="1" ht="21.75" thickBot="1">
      <c r="A46" s="100"/>
      <c r="B46" s="446"/>
      <c r="C46" s="44" t="s">
        <v>1057</v>
      </c>
      <c r="D46" s="44" t="s">
        <v>692</v>
      </c>
      <c r="E46" s="45" t="s">
        <v>719</v>
      </c>
      <c r="F46" s="45" t="s">
        <v>686</v>
      </c>
      <c r="G46" s="160" t="s">
        <v>410</v>
      </c>
      <c r="H46" s="454"/>
      <c r="I46" s="168"/>
      <c r="J46" s="454"/>
      <c r="K46" s="168"/>
      <c r="L46" s="454"/>
      <c r="M46" s="454">
        <v>1</v>
      </c>
      <c r="N46" s="1106" t="s">
        <v>363</v>
      </c>
    </row>
    <row r="47" spans="1:14" s="124" customFormat="1" ht="21.75" thickBot="1">
      <c r="A47" s="100"/>
      <c r="B47" s="446"/>
      <c r="C47" s="44" t="s">
        <v>1057</v>
      </c>
      <c r="D47" s="44" t="s">
        <v>692</v>
      </c>
      <c r="E47" s="45" t="s">
        <v>719</v>
      </c>
      <c r="F47" s="45" t="s">
        <v>689</v>
      </c>
      <c r="G47" s="160" t="s">
        <v>411</v>
      </c>
      <c r="H47" s="941"/>
      <c r="I47" s="1107"/>
      <c r="J47" s="941"/>
      <c r="K47" s="1107"/>
      <c r="L47" s="941"/>
      <c r="M47" s="941">
        <v>0</v>
      </c>
      <c r="N47" s="1108"/>
    </row>
    <row r="48" spans="1:14" ht="21" customHeight="1">
      <c r="A48" s="107" t="s">
        <v>1057</v>
      </c>
      <c r="B48" s="81" t="s">
        <v>695</v>
      </c>
      <c r="C48" s="1171" t="s">
        <v>412</v>
      </c>
      <c r="D48" s="1171"/>
      <c r="E48" s="1171"/>
      <c r="F48" s="1171"/>
      <c r="G48" s="1171"/>
      <c r="H48" s="348"/>
      <c r="I48" s="1109"/>
      <c r="J48" s="348"/>
      <c r="K48" s="1109"/>
      <c r="L48" s="348"/>
      <c r="M48" s="348">
        <v>0</v>
      </c>
      <c r="N48" s="301" t="s">
        <v>250</v>
      </c>
    </row>
    <row r="49" spans="1:14" ht="21.75" customHeight="1" thickBot="1">
      <c r="A49" s="61"/>
      <c r="B49" s="76"/>
      <c r="C49" s="1170" t="s">
        <v>413</v>
      </c>
      <c r="D49" s="1170"/>
      <c r="E49" s="1170"/>
      <c r="F49" s="1170"/>
      <c r="G49" s="1170"/>
      <c r="H49" s="495"/>
      <c r="I49" s="82"/>
      <c r="J49" s="495"/>
      <c r="K49" s="82"/>
      <c r="L49" s="495"/>
      <c r="M49" s="495"/>
      <c r="N49" s="305"/>
    </row>
    <row r="50" spans="1:14" ht="21" customHeight="1">
      <c r="A50" s="107" t="s">
        <v>1057</v>
      </c>
      <c r="B50" s="75" t="s">
        <v>699</v>
      </c>
      <c r="C50" s="1169" t="s">
        <v>414</v>
      </c>
      <c r="D50" s="1169"/>
      <c r="E50" s="1169"/>
      <c r="F50" s="1169"/>
      <c r="G50" s="1169"/>
      <c r="H50" s="349"/>
      <c r="I50" s="1105"/>
      <c r="J50" s="349"/>
      <c r="K50" s="1105"/>
      <c r="L50" s="349"/>
      <c r="M50" s="349">
        <v>0</v>
      </c>
      <c r="N50" s="303" t="s">
        <v>250</v>
      </c>
    </row>
    <row r="51" spans="1:14" ht="21.75" customHeight="1" thickBot="1">
      <c r="A51" s="61"/>
      <c r="B51" s="76"/>
      <c r="C51" s="1170" t="s">
        <v>413</v>
      </c>
      <c r="D51" s="1170"/>
      <c r="E51" s="1170"/>
      <c r="F51" s="1170"/>
      <c r="G51" s="1170"/>
      <c r="H51" s="349"/>
      <c r="I51" s="1105"/>
      <c r="J51" s="349"/>
      <c r="K51" s="1105"/>
      <c r="L51" s="349"/>
      <c r="M51" s="349"/>
      <c r="N51" s="303"/>
    </row>
    <row r="52" spans="1:14" ht="21" customHeight="1">
      <c r="A52" s="107" t="s">
        <v>1057</v>
      </c>
      <c r="B52" s="75" t="s">
        <v>701</v>
      </c>
      <c r="C52" s="1169" t="s">
        <v>415</v>
      </c>
      <c r="D52" s="1169"/>
      <c r="E52" s="1169"/>
      <c r="F52" s="1169"/>
      <c r="G52" s="1169"/>
      <c r="H52" s="348"/>
      <c r="I52" s="1109"/>
      <c r="J52" s="348"/>
      <c r="K52" s="1109"/>
      <c r="L52" s="348"/>
      <c r="M52" s="348">
        <v>0</v>
      </c>
      <c r="N52" s="301" t="s">
        <v>250</v>
      </c>
    </row>
    <row r="53" spans="1:14" ht="21.75" customHeight="1" thickBot="1">
      <c r="A53" s="107"/>
      <c r="B53" s="81"/>
      <c r="C53" s="1171" t="s">
        <v>416</v>
      </c>
      <c r="D53" s="1171"/>
      <c r="E53" s="1171"/>
      <c r="F53" s="1171"/>
      <c r="G53" s="1171"/>
      <c r="H53" s="495"/>
      <c r="I53" s="82"/>
      <c r="J53" s="495"/>
      <c r="K53" s="82"/>
      <c r="L53" s="495"/>
      <c r="M53" s="495"/>
      <c r="N53" s="305"/>
    </row>
    <row r="54" spans="1:14" ht="21.75" customHeight="1" thickBot="1">
      <c r="A54" s="101" t="s">
        <v>1057</v>
      </c>
      <c r="B54" s="77" t="s">
        <v>703</v>
      </c>
      <c r="C54" s="1172" t="s">
        <v>1104</v>
      </c>
      <c r="D54" s="1172"/>
      <c r="E54" s="1172"/>
      <c r="F54" s="1172"/>
      <c r="G54" s="1172"/>
      <c r="H54" s="349"/>
      <c r="I54" s="1105" t="s">
        <v>129</v>
      </c>
      <c r="J54" s="349"/>
      <c r="K54" s="1105" t="s">
        <v>129</v>
      </c>
      <c r="L54" s="349"/>
      <c r="M54" s="349" t="s">
        <v>129</v>
      </c>
      <c r="N54" s="303" t="s">
        <v>250</v>
      </c>
    </row>
    <row r="55" spans="1:14" ht="21.75" customHeight="1" thickBot="1">
      <c r="A55" s="101" t="s">
        <v>1057</v>
      </c>
      <c r="B55" s="77" t="s">
        <v>705</v>
      </c>
      <c r="C55" s="1172" t="s">
        <v>417</v>
      </c>
      <c r="D55" s="1172"/>
      <c r="E55" s="1172"/>
      <c r="F55" s="1172"/>
      <c r="G55" s="1172"/>
      <c r="H55" s="348"/>
      <c r="I55" s="1109" t="s">
        <v>129</v>
      </c>
      <c r="J55" s="348"/>
      <c r="K55" s="1109" t="s">
        <v>129</v>
      </c>
      <c r="L55" s="348"/>
      <c r="M55" s="348"/>
      <c r="N55" s="301" t="s">
        <v>250</v>
      </c>
    </row>
    <row r="56" spans="1:14" ht="21.75" customHeight="1" thickBot="1">
      <c r="A56" s="101" t="s">
        <v>1057</v>
      </c>
      <c r="B56" s="77" t="s">
        <v>707</v>
      </c>
      <c r="C56" s="1172" t="s">
        <v>603</v>
      </c>
      <c r="D56" s="1172"/>
      <c r="E56" s="1172"/>
      <c r="F56" s="1172"/>
      <c r="G56" s="1172"/>
      <c r="H56" s="348"/>
      <c r="I56" s="1109" t="s">
        <v>129</v>
      </c>
      <c r="J56" s="348"/>
      <c r="K56" s="1109" t="s">
        <v>129</v>
      </c>
      <c r="L56" s="348"/>
      <c r="M56" s="348" t="s">
        <v>129</v>
      </c>
      <c r="N56" s="301" t="s">
        <v>250</v>
      </c>
    </row>
    <row r="57" spans="1:14" ht="21.75" customHeight="1" thickBot="1">
      <c r="A57" s="101" t="s">
        <v>1057</v>
      </c>
      <c r="B57" s="77" t="s">
        <v>708</v>
      </c>
      <c r="C57" s="1172" t="s">
        <v>418</v>
      </c>
      <c r="D57" s="1172"/>
      <c r="E57" s="1172"/>
      <c r="F57" s="1172"/>
      <c r="G57" s="1172"/>
      <c r="H57" s="348"/>
      <c r="I57" s="1109" t="s">
        <v>122</v>
      </c>
      <c r="J57" s="348"/>
      <c r="K57" s="1109" t="s">
        <v>122</v>
      </c>
      <c r="L57" s="348"/>
      <c r="M57" s="348" t="s">
        <v>122</v>
      </c>
      <c r="N57" s="301" t="s">
        <v>364</v>
      </c>
    </row>
    <row r="58" spans="1:14" ht="21.75" customHeight="1" thickBot="1">
      <c r="A58" s="101" t="s">
        <v>1057</v>
      </c>
      <c r="B58" s="77" t="s">
        <v>716</v>
      </c>
      <c r="C58" s="1172" t="s">
        <v>419</v>
      </c>
      <c r="D58" s="1172"/>
      <c r="E58" s="1172"/>
      <c r="F58" s="1172"/>
      <c r="G58" s="1172"/>
      <c r="H58" s="323"/>
      <c r="I58" s="477" t="s">
        <v>122</v>
      </c>
      <c r="J58" s="323"/>
      <c r="K58" s="477" t="s">
        <v>122</v>
      </c>
      <c r="L58" s="323"/>
      <c r="M58" s="323" t="s">
        <v>122</v>
      </c>
      <c r="N58" s="815" t="s">
        <v>365</v>
      </c>
    </row>
    <row r="59" spans="1:14" ht="21.75" customHeight="1" thickBot="1">
      <c r="A59" s="61" t="s">
        <v>1057</v>
      </c>
      <c r="B59" s="76" t="s">
        <v>719</v>
      </c>
      <c r="C59" s="1170" t="s">
        <v>665</v>
      </c>
      <c r="D59" s="1170"/>
      <c r="E59" s="1170"/>
      <c r="F59" s="1170"/>
      <c r="G59" s="1170"/>
      <c r="H59" s="349"/>
      <c r="I59" s="1114">
        <f>SUM(I60:I62)</f>
        <v>55200</v>
      </c>
      <c r="J59" s="349"/>
      <c r="K59" s="1114">
        <f>SUM(K60:K62)</f>
        <v>52764.51</v>
      </c>
      <c r="L59" s="349"/>
      <c r="M59" s="1114">
        <f>SUM(M60:M62)</f>
        <v>39646.65</v>
      </c>
      <c r="N59" s="303" t="s">
        <v>73</v>
      </c>
    </row>
    <row r="60" spans="1:14" ht="21.75" customHeight="1" thickBot="1">
      <c r="A60" s="100"/>
      <c r="B60" s="44" t="s">
        <v>1057</v>
      </c>
      <c r="C60" s="44" t="s">
        <v>719</v>
      </c>
      <c r="D60" s="45" t="s">
        <v>686</v>
      </c>
      <c r="E60" s="1168" t="s">
        <v>662</v>
      </c>
      <c r="F60" s="1168"/>
      <c r="G60" s="1168"/>
      <c r="H60" s="454"/>
      <c r="I60" s="168" t="s">
        <v>122</v>
      </c>
      <c r="J60" s="454"/>
      <c r="K60" s="168" t="s">
        <v>122</v>
      </c>
      <c r="L60" s="454"/>
      <c r="M60" s="454" t="s">
        <v>122</v>
      </c>
      <c r="N60" s="1106"/>
    </row>
    <row r="61" spans="1:14" ht="21.75" customHeight="1" thickBot="1">
      <c r="A61" s="100"/>
      <c r="B61" s="44" t="s">
        <v>1057</v>
      </c>
      <c r="C61" s="44" t="s">
        <v>719</v>
      </c>
      <c r="D61" s="45" t="s">
        <v>689</v>
      </c>
      <c r="E61" s="1168" t="s">
        <v>663</v>
      </c>
      <c r="F61" s="1168"/>
      <c r="G61" s="1168"/>
      <c r="H61" s="454"/>
      <c r="I61" s="168" t="s">
        <v>122</v>
      </c>
      <c r="J61" s="454"/>
      <c r="K61" s="168" t="s">
        <v>122</v>
      </c>
      <c r="L61" s="454"/>
      <c r="M61" s="454" t="s">
        <v>122</v>
      </c>
      <c r="N61" s="1106"/>
    </row>
    <row r="62" spans="1:14" ht="21.75" customHeight="1" thickBot="1">
      <c r="A62" s="100"/>
      <c r="B62" s="44" t="s">
        <v>1057</v>
      </c>
      <c r="C62" s="44" t="s">
        <v>719</v>
      </c>
      <c r="D62" s="45" t="s">
        <v>693</v>
      </c>
      <c r="E62" s="1168" t="s">
        <v>664</v>
      </c>
      <c r="F62" s="1168"/>
      <c r="G62" s="1168"/>
      <c r="H62" s="454"/>
      <c r="I62" s="1115">
        <v>55200</v>
      </c>
      <c r="J62" s="454"/>
      <c r="K62" s="1115">
        <v>52764.51</v>
      </c>
      <c r="L62" s="454"/>
      <c r="M62" s="1116">
        <v>39646.65</v>
      </c>
      <c r="N62" s="1106"/>
    </row>
    <row r="63" spans="1:14" ht="21.75" customHeight="1" thickBot="1">
      <c r="A63" s="61" t="s">
        <v>1057</v>
      </c>
      <c r="B63" s="76" t="s">
        <v>720</v>
      </c>
      <c r="C63" s="1170" t="s">
        <v>666</v>
      </c>
      <c r="D63" s="1170"/>
      <c r="E63" s="1170"/>
      <c r="F63" s="1170"/>
      <c r="G63" s="1170"/>
      <c r="H63" s="323"/>
      <c r="I63" s="477" t="s">
        <v>122</v>
      </c>
      <c r="J63" s="323"/>
      <c r="K63" s="477" t="s">
        <v>122</v>
      </c>
      <c r="L63" s="323"/>
      <c r="M63" s="323" t="s">
        <v>122</v>
      </c>
      <c r="N63" s="815" t="s">
        <v>73</v>
      </c>
    </row>
    <row r="64" spans="1:14" ht="21.75" customHeight="1" thickBot="1">
      <c r="A64" s="61" t="s">
        <v>1057</v>
      </c>
      <c r="B64" s="76" t="s">
        <v>722</v>
      </c>
      <c r="C64" s="1170" t="s">
        <v>667</v>
      </c>
      <c r="D64" s="1170"/>
      <c r="E64" s="1170"/>
      <c r="F64" s="1170"/>
      <c r="G64" s="1170"/>
      <c r="H64" s="349"/>
      <c r="I64" s="1105"/>
      <c r="J64" s="349"/>
      <c r="K64" s="1105"/>
      <c r="L64" s="349"/>
      <c r="M64" s="349"/>
      <c r="N64" s="303" t="s">
        <v>73</v>
      </c>
    </row>
    <row r="65" spans="1:14" ht="21.75" customHeight="1" thickBot="1">
      <c r="A65" s="101" t="s">
        <v>1057</v>
      </c>
      <c r="B65" s="77" t="s">
        <v>375</v>
      </c>
      <c r="C65" s="1172" t="s">
        <v>531</v>
      </c>
      <c r="D65" s="1172"/>
      <c r="E65" s="1172"/>
      <c r="F65" s="1172"/>
      <c r="G65" s="1172"/>
      <c r="H65" s="348"/>
      <c r="I65" s="1109"/>
      <c r="J65" s="348"/>
      <c r="K65" s="1109"/>
      <c r="L65" s="348"/>
      <c r="M65" s="348"/>
      <c r="N65" s="301" t="s">
        <v>121</v>
      </c>
    </row>
    <row r="66" spans="1:14" ht="21.75" customHeight="1" thickBot="1">
      <c r="A66" s="101" t="s">
        <v>1057</v>
      </c>
      <c r="B66" s="77" t="s">
        <v>377</v>
      </c>
      <c r="C66" s="1172" t="s">
        <v>532</v>
      </c>
      <c r="D66" s="1172"/>
      <c r="E66" s="1172"/>
      <c r="F66" s="1172"/>
      <c r="G66" s="1172"/>
      <c r="H66" s="348"/>
      <c r="I66" s="1109"/>
      <c r="J66" s="348"/>
      <c r="K66" s="1109"/>
      <c r="L66" s="348"/>
      <c r="M66" s="348"/>
      <c r="N66" s="301" t="s">
        <v>121</v>
      </c>
    </row>
    <row r="67" spans="1:14" s="108" customFormat="1" ht="21" customHeight="1">
      <c r="A67" s="97" t="s">
        <v>1057</v>
      </c>
      <c r="B67" s="75" t="s">
        <v>379</v>
      </c>
      <c r="C67" s="1169" t="s">
        <v>1090</v>
      </c>
      <c r="D67" s="1169"/>
      <c r="E67" s="1169"/>
      <c r="F67" s="1169"/>
      <c r="G67" s="1169"/>
      <c r="H67" s="348"/>
      <c r="I67" s="1109"/>
      <c r="J67" s="348"/>
      <c r="K67" s="1109"/>
      <c r="L67" s="348"/>
      <c r="M67" s="348"/>
      <c r="N67" s="301" t="s">
        <v>121</v>
      </c>
    </row>
    <row r="68" spans="1:14" s="108" customFormat="1" ht="21.75" customHeight="1" thickBot="1">
      <c r="A68" s="61"/>
      <c r="B68" s="76"/>
      <c r="C68" s="1170" t="s">
        <v>533</v>
      </c>
      <c r="D68" s="1170"/>
      <c r="E68" s="1170"/>
      <c r="F68" s="1170"/>
      <c r="G68" s="1170"/>
      <c r="H68" s="495"/>
      <c r="I68" s="82"/>
      <c r="J68" s="495"/>
      <c r="K68" s="82"/>
      <c r="L68" s="495"/>
      <c r="M68" s="495"/>
      <c r="N68" s="305"/>
    </row>
    <row r="69" spans="1:14" s="154" customFormat="1" ht="21.75" customHeight="1" thickBot="1">
      <c r="A69" s="98"/>
      <c r="B69" s="44" t="s">
        <v>1057</v>
      </c>
      <c r="C69" s="44" t="s">
        <v>379</v>
      </c>
      <c r="D69" s="45" t="s">
        <v>686</v>
      </c>
      <c r="E69" s="1168" t="s">
        <v>909</v>
      </c>
      <c r="F69" s="1168"/>
      <c r="G69" s="1168"/>
      <c r="H69" s="988"/>
      <c r="I69" s="204"/>
      <c r="J69" s="988"/>
      <c r="K69" s="204"/>
      <c r="L69" s="988"/>
      <c r="M69" s="988"/>
      <c r="N69" s="1117"/>
    </row>
    <row r="70" spans="1:14" s="154" customFormat="1" ht="21.75" customHeight="1" thickBot="1">
      <c r="A70" s="98"/>
      <c r="B70" s="44" t="s">
        <v>1057</v>
      </c>
      <c r="C70" s="44" t="s">
        <v>379</v>
      </c>
      <c r="D70" s="45" t="s">
        <v>689</v>
      </c>
      <c r="E70" s="1168" t="s">
        <v>536</v>
      </c>
      <c r="F70" s="1168"/>
      <c r="G70" s="1168"/>
      <c r="H70" s="988"/>
      <c r="I70" s="204"/>
      <c r="J70" s="988"/>
      <c r="K70" s="204"/>
      <c r="L70" s="988"/>
      <c r="M70" s="988"/>
      <c r="N70" s="1117"/>
    </row>
    <row r="71" spans="1:14" ht="21.75" customHeight="1" thickBot="1">
      <c r="A71" s="101" t="s">
        <v>1057</v>
      </c>
      <c r="B71" s="77" t="s">
        <v>380</v>
      </c>
      <c r="C71" s="1172" t="s">
        <v>534</v>
      </c>
      <c r="D71" s="1172"/>
      <c r="E71" s="1172"/>
      <c r="F71" s="1172"/>
      <c r="G71" s="1172"/>
      <c r="H71" s="323"/>
      <c r="I71" s="477"/>
      <c r="J71" s="323"/>
      <c r="K71" s="477"/>
      <c r="L71" s="323"/>
      <c r="M71" s="323"/>
      <c r="N71" s="815" t="s">
        <v>121</v>
      </c>
    </row>
    <row r="72" spans="1:14" s="110" customFormat="1" ht="21.75" customHeight="1" thickBot="1">
      <c r="A72" s="98"/>
      <c r="B72" s="44" t="s">
        <v>1057</v>
      </c>
      <c r="C72" s="44" t="s">
        <v>380</v>
      </c>
      <c r="D72" s="45" t="s">
        <v>686</v>
      </c>
      <c r="E72" s="1168" t="s">
        <v>537</v>
      </c>
      <c r="F72" s="1168"/>
      <c r="G72" s="1168"/>
      <c r="H72" s="988"/>
      <c r="I72" s="204"/>
      <c r="J72" s="988"/>
      <c r="K72" s="204"/>
      <c r="L72" s="988"/>
      <c r="M72" s="988"/>
      <c r="N72" s="1117"/>
    </row>
    <row r="73" spans="1:14" s="110" customFormat="1" ht="21.75" customHeight="1" thickBot="1">
      <c r="A73" s="98"/>
      <c r="B73" s="44" t="s">
        <v>1057</v>
      </c>
      <c r="C73" s="44" t="s">
        <v>380</v>
      </c>
      <c r="D73" s="45" t="s">
        <v>689</v>
      </c>
      <c r="E73" s="1168" t="s">
        <v>538</v>
      </c>
      <c r="F73" s="1168"/>
      <c r="G73" s="1168"/>
      <c r="H73" s="988"/>
      <c r="I73" s="204"/>
      <c r="J73" s="988"/>
      <c r="K73" s="204"/>
      <c r="L73" s="988"/>
      <c r="M73" s="988"/>
      <c r="N73" s="1117"/>
    </row>
    <row r="74" spans="1:14" ht="21.75" customHeight="1" thickBot="1">
      <c r="A74" s="61" t="s">
        <v>1057</v>
      </c>
      <c r="B74" s="76" t="s">
        <v>381</v>
      </c>
      <c r="C74" s="1170" t="s">
        <v>535</v>
      </c>
      <c r="D74" s="1170"/>
      <c r="E74" s="1170"/>
      <c r="F74" s="1170"/>
      <c r="G74" s="1170"/>
      <c r="H74" s="349"/>
      <c r="I74" s="1105"/>
      <c r="J74" s="349"/>
      <c r="K74" s="1105"/>
      <c r="L74" s="349"/>
      <c r="M74" s="349"/>
      <c r="N74" s="815" t="s">
        <v>121</v>
      </c>
    </row>
  </sheetData>
  <mergeCells count="44">
    <mergeCell ref="N1:N4"/>
    <mergeCell ref="C5:G5"/>
    <mergeCell ref="C6:G6"/>
    <mergeCell ref="A1:M1"/>
    <mergeCell ref="E7:G7"/>
    <mergeCell ref="H2:M2"/>
    <mergeCell ref="H3:I3"/>
    <mergeCell ref="J3:K3"/>
    <mergeCell ref="L3:M3"/>
    <mergeCell ref="E8:G8"/>
    <mergeCell ref="E9:G9"/>
    <mergeCell ref="E10:G10"/>
    <mergeCell ref="E11:G11"/>
    <mergeCell ref="E12:G12"/>
    <mergeCell ref="E13:G13"/>
    <mergeCell ref="C14:G14"/>
    <mergeCell ref="C48:G48"/>
    <mergeCell ref="C49:G49"/>
    <mergeCell ref="C50:G50"/>
    <mergeCell ref="C51:G51"/>
    <mergeCell ref="C52:G52"/>
    <mergeCell ref="C74:G74"/>
    <mergeCell ref="A2:G4"/>
    <mergeCell ref="E69:G69"/>
    <mergeCell ref="E70:G70"/>
    <mergeCell ref="C71:G71"/>
    <mergeCell ref="E72:G72"/>
    <mergeCell ref="C65:G65"/>
    <mergeCell ref="C66:G66"/>
    <mergeCell ref="C67:G67"/>
    <mergeCell ref="E73:G73"/>
    <mergeCell ref="C58:G58"/>
    <mergeCell ref="C59:G59"/>
    <mergeCell ref="E60:G60"/>
    <mergeCell ref="C53:G53"/>
    <mergeCell ref="C54:G54"/>
    <mergeCell ref="C55:G55"/>
    <mergeCell ref="C56:G56"/>
    <mergeCell ref="C57:G57"/>
    <mergeCell ref="C68:G68"/>
    <mergeCell ref="E61:G61"/>
    <mergeCell ref="E62:G62"/>
    <mergeCell ref="C63:G63"/>
    <mergeCell ref="C64:G64"/>
  </mergeCells>
  <printOptions/>
  <pageMargins left="0.17" right="0.19" top="0.17" bottom="0.18" header="0.5" footer="0.5"/>
  <pageSetup horizontalDpi="600" verticalDpi="600" orientation="portrait" paperSize="9" scale="76" r:id="rId1"/>
  <headerFooter alignWithMargins="0">
    <oddFooter>&amp;R18/&amp;P</oddFooter>
  </headerFooter>
  <colBreaks count="1" manualBreakCount="1">
    <brk id="17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99"/>
  <sheetViews>
    <sheetView view="pageBreakPreview" zoomScaleSheetLayoutView="100" workbookViewId="0" topLeftCell="A1">
      <pane xSplit="7" ySplit="4" topLeftCell="L27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29" sqref="M29"/>
    </sheetView>
  </sheetViews>
  <sheetFormatPr defaultColWidth="9.140625" defaultRowHeight="12.75"/>
  <cols>
    <col min="1" max="6" width="4.140625" style="0" customWidth="1"/>
    <col min="7" max="7" width="37.00390625" style="0" customWidth="1"/>
    <col min="8" max="13" width="13.28125" style="0" customWidth="1"/>
    <col min="14" max="14" width="22.8515625" style="355" customWidth="1"/>
  </cols>
  <sheetData>
    <row r="1" spans="1:14" ht="21.75" thickBot="1">
      <c r="A1" s="1176" t="s">
        <v>1074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8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82"/>
      <c r="H2" s="1153" t="s">
        <v>76</v>
      </c>
      <c r="I2" s="1154"/>
      <c r="J2" s="1154"/>
      <c r="K2" s="1154"/>
      <c r="L2" s="1154"/>
      <c r="M2" s="1154"/>
      <c r="N2" s="1179"/>
    </row>
    <row r="3" spans="1:14" ht="21.75" thickBot="1">
      <c r="A3" s="1183"/>
      <c r="B3" s="1184"/>
      <c r="C3" s="1184"/>
      <c r="D3" s="1184"/>
      <c r="E3" s="1184"/>
      <c r="F3" s="1184"/>
      <c r="G3" s="1184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179"/>
    </row>
    <row r="4" spans="1:14" ht="27.75" customHeight="1" thickBot="1">
      <c r="A4" s="1185"/>
      <c r="B4" s="1186"/>
      <c r="C4" s="1186"/>
      <c r="D4" s="1186"/>
      <c r="E4" s="1186"/>
      <c r="F4" s="1186"/>
      <c r="G4" s="1186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180"/>
    </row>
    <row r="5" spans="1:14" ht="21.75" thickBot="1">
      <c r="A5" s="67" t="s">
        <v>425</v>
      </c>
      <c r="B5" s="69" t="s">
        <v>684</v>
      </c>
      <c r="C5" s="1173" t="s">
        <v>685</v>
      </c>
      <c r="D5" s="1173"/>
      <c r="E5" s="1173"/>
      <c r="F5" s="1173"/>
      <c r="G5" s="1173"/>
      <c r="H5" s="257"/>
      <c r="I5" s="258">
        <f>I6</f>
        <v>1994</v>
      </c>
      <c r="J5" s="257"/>
      <c r="K5" s="258">
        <f>K6</f>
        <v>2256</v>
      </c>
      <c r="L5" s="257"/>
      <c r="M5" s="259">
        <f>M6</f>
        <v>2415</v>
      </c>
      <c r="N5" s="260" t="s">
        <v>83</v>
      </c>
    </row>
    <row r="6" spans="1:14" ht="21.75" thickBot="1">
      <c r="A6" s="85"/>
      <c r="B6" s="3" t="s">
        <v>425</v>
      </c>
      <c r="C6" s="3" t="s">
        <v>684</v>
      </c>
      <c r="D6" s="4" t="s">
        <v>686</v>
      </c>
      <c r="E6" s="1157" t="s">
        <v>687</v>
      </c>
      <c r="F6" s="1157"/>
      <c r="G6" s="1157"/>
      <c r="H6" s="261"/>
      <c r="I6" s="262">
        <f>SUM(I7:I8)</f>
        <v>1994</v>
      </c>
      <c r="J6" s="263"/>
      <c r="K6" s="263">
        <f>SUM(K7:K8)</f>
        <v>2256</v>
      </c>
      <c r="L6" s="263"/>
      <c r="M6" s="264">
        <f>SUM(M7:M8)</f>
        <v>2415</v>
      </c>
      <c r="N6" s="265" t="s">
        <v>84</v>
      </c>
    </row>
    <row r="7" spans="1:14" ht="21.75" thickBot="1">
      <c r="A7" s="86"/>
      <c r="B7" s="5"/>
      <c r="C7" s="5" t="s">
        <v>425</v>
      </c>
      <c r="D7" s="6" t="s">
        <v>684</v>
      </c>
      <c r="E7" s="6" t="s">
        <v>684</v>
      </c>
      <c r="F7" s="6" t="s">
        <v>686</v>
      </c>
      <c r="G7" s="207" t="s">
        <v>688</v>
      </c>
      <c r="H7" s="266"/>
      <c r="I7" s="267">
        <v>1843</v>
      </c>
      <c r="J7" s="267"/>
      <c r="K7" s="267">
        <v>2064</v>
      </c>
      <c r="L7" s="267"/>
      <c r="M7" s="268">
        <v>2209</v>
      </c>
      <c r="N7" s="269" t="s">
        <v>85</v>
      </c>
    </row>
    <row r="8" spans="1:14" ht="21.75" thickBot="1">
      <c r="A8" s="86"/>
      <c r="B8" s="5"/>
      <c r="C8" s="5" t="s">
        <v>425</v>
      </c>
      <c r="D8" s="6" t="s">
        <v>684</v>
      </c>
      <c r="E8" s="6" t="s">
        <v>684</v>
      </c>
      <c r="F8" s="6" t="s">
        <v>689</v>
      </c>
      <c r="G8" s="207" t="s">
        <v>690</v>
      </c>
      <c r="H8" s="266"/>
      <c r="I8" s="267">
        <v>151</v>
      </c>
      <c r="J8" s="267"/>
      <c r="K8" s="267">
        <v>192</v>
      </c>
      <c r="L8" s="267"/>
      <c r="M8" s="268">
        <v>206</v>
      </c>
      <c r="N8" s="269"/>
    </row>
    <row r="9" spans="1:14" ht="21.75" thickBot="1">
      <c r="A9" s="85"/>
      <c r="B9" s="3" t="s">
        <v>425</v>
      </c>
      <c r="C9" s="3" t="s">
        <v>684</v>
      </c>
      <c r="D9" s="4" t="s">
        <v>689</v>
      </c>
      <c r="E9" s="1157" t="s">
        <v>691</v>
      </c>
      <c r="F9" s="1157"/>
      <c r="G9" s="1157"/>
      <c r="H9" s="270"/>
      <c r="I9" s="271" t="s">
        <v>122</v>
      </c>
      <c r="J9" s="263"/>
      <c r="K9" s="272" t="s">
        <v>122</v>
      </c>
      <c r="L9" s="263"/>
      <c r="M9" s="273" t="s">
        <v>122</v>
      </c>
      <c r="N9" s="265" t="s">
        <v>86</v>
      </c>
    </row>
    <row r="10" spans="1:14" ht="21.75" thickBot="1">
      <c r="A10" s="86"/>
      <c r="B10" s="5"/>
      <c r="C10" s="5" t="s">
        <v>425</v>
      </c>
      <c r="D10" s="6" t="s">
        <v>684</v>
      </c>
      <c r="E10" s="6" t="s">
        <v>692</v>
      </c>
      <c r="F10" s="6" t="s">
        <v>686</v>
      </c>
      <c r="G10" s="207" t="s">
        <v>688</v>
      </c>
      <c r="H10" s="274"/>
      <c r="I10" s="275"/>
      <c r="J10" s="275"/>
      <c r="K10" s="275"/>
      <c r="L10" s="233"/>
      <c r="M10" s="276"/>
      <c r="N10" s="277"/>
    </row>
    <row r="11" spans="1:14" ht="21.75" thickBot="1">
      <c r="A11" s="86"/>
      <c r="B11" s="5"/>
      <c r="C11" s="5"/>
      <c r="D11" s="278" t="s">
        <v>425</v>
      </c>
      <c r="E11" s="279" t="s">
        <v>684</v>
      </c>
      <c r="F11" s="279" t="s">
        <v>692</v>
      </c>
      <c r="G11" s="280" t="s">
        <v>1140</v>
      </c>
      <c r="H11" s="274"/>
      <c r="I11" s="281"/>
      <c r="J11" s="282"/>
      <c r="K11" s="282"/>
      <c r="L11" s="283"/>
      <c r="M11" s="276"/>
      <c r="N11" s="284"/>
    </row>
    <row r="12" spans="1:14" ht="21.75" thickBot="1">
      <c r="A12" s="86"/>
      <c r="B12" s="5"/>
      <c r="C12" s="5"/>
      <c r="D12" s="278" t="s">
        <v>425</v>
      </c>
      <c r="E12" s="279" t="s">
        <v>684</v>
      </c>
      <c r="F12" s="279" t="s">
        <v>692</v>
      </c>
      <c r="G12" s="280" t="s">
        <v>1141</v>
      </c>
      <c r="H12" s="274"/>
      <c r="I12" s="281"/>
      <c r="J12" s="282"/>
      <c r="K12" s="282"/>
      <c r="L12" s="283"/>
      <c r="M12" s="276"/>
      <c r="N12" s="284"/>
    </row>
    <row r="13" spans="1:14" ht="21.75" thickBot="1">
      <c r="A13" s="86"/>
      <c r="B13" s="5"/>
      <c r="C13" s="5" t="s">
        <v>425</v>
      </c>
      <c r="D13" s="6" t="s">
        <v>684</v>
      </c>
      <c r="E13" s="6" t="s">
        <v>692</v>
      </c>
      <c r="F13" s="6" t="s">
        <v>689</v>
      </c>
      <c r="G13" s="207" t="s">
        <v>690</v>
      </c>
      <c r="H13" s="274"/>
      <c r="I13" s="275"/>
      <c r="J13" s="275"/>
      <c r="K13" s="275"/>
      <c r="L13" s="233"/>
      <c r="M13" s="276"/>
      <c r="N13" s="284"/>
    </row>
    <row r="14" spans="1:14" ht="21.75" thickBot="1">
      <c r="A14" s="86"/>
      <c r="B14" s="5"/>
      <c r="C14" s="5"/>
      <c r="D14" s="278" t="s">
        <v>425</v>
      </c>
      <c r="E14" s="279" t="s">
        <v>684</v>
      </c>
      <c r="F14" s="279" t="s">
        <v>692</v>
      </c>
      <c r="G14" s="280" t="s">
        <v>1142</v>
      </c>
      <c r="H14" s="274"/>
      <c r="I14" s="281"/>
      <c r="J14" s="282"/>
      <c r="K14" s="282"/>
      <c r="L14" s="283"/>
      <c r="M14" s="276"/>
      <c r="N14" s="284"/>
    </row>
    <row r="15" spans="1:14" ht="21.75" thickBot="1">
      <c r="A15" s="86"/>
      <c r="B15" s="5"/>
      <c r="C15" s="5"/>
      <c r="D15" s="278" t="s">
        <v>425</v>
      </c>
      <c r="E15" s="279" t="s">
        <v>684</v>
      </c>
      <c r="F15" s="279" t="s">
        <v>692</v>
      </c>
      <c r="G15" s="280" t="s">
        <v>1143</v>
      </c>
      <c r="H15" s="267"/>
      <c r="I15" s="267"/>
      <c r="J15" s="267"/>
      <c r="K15" s="267"/>
      <c r="L15" s="267"/>
      <c r="M15" s="268"/>
      <c r="N15" s="284"/>
    </row>
    <row r="16" spans="1:14" ht="21.75" thickBot="1">
      <c r="A16" s="85"/>
      <c r="B16" s="3" t="s">
        <v>425</v>
      </c>
      <c r="C16" s="3" t="s">
        <v>684</v>
      </c>
      <c r="D16" s="4" t="s">
        <v>693</v>
      </c>
      <c r="E16" s="1157" t="s">
        <v>694</v>
      </c>
      <c r="F16" s="1157"/>
      <c r="G16" s="1157"/>
      <c r="H16" s="271"/>
      <c r="I16" s="271" t="s">
        <v>122</v>
      </c>
      <c r="J16" s="285"/>
      <c r="K16" s="285" t="s">
        <v>122</v>
      </c>
      <c r="L16" s="286"/>
      <c r="M16" s="273" t="s">
        <v>122</v>
      </c>
      <c r="N16" s="265" t="s">
        <v>87</v>
      </c>
    </row>
    <row r="17" spans="1:14" ht="21.75" thickBot="1">
      <c r="A17" s="86"/>
      <c r="B17" s="5"/>
      <c r="C17" s="5" t="s">
        <v>425</v>
      </c>
      <c r="D17" s="6" t="s">
        <v>684</v>
      </c>
      <c r="E17" s="6" t="s">
        <v>695</v>
      </c>
      <c r="F17" s="6" t="s">
        <v>686</v>
      </c>
      <c r="G17" s="207" t="s">
        <v>688</v>
      </c>
      <c r="H17" s="274"/>
      <c r="I17" s="275"/>
      <c r="J17" s="275"/>
      <c r="K17" s="275"/>
      <c r="L17" s="233"/>
      <c r="M17" s="276" t="s">
        <v>122</v>
      </c>
      <c r="N17" s="269"/>
    </row>
    <row r="18" spans="1:14" ht="21.75" thickBot="1">
      <c r="A18" s="86"/>
      <c r="B18" s="5"/>
      <c r="C18" s="5"/>
      <c r="D18" s="278" t="s">
        <v>425</v>
      </c>
      <c r="E18" s="279" t="s">
        <v>684</v>
      </c>
      <c r="F18" s="279" t="s">
        <v>695</v>
      </c>
      <c r="G18" s="280" t="s">
        <v>1144</v>
      </c>
      <c r="H18" s="274"/>
      <c r="I18" s="281"/>
      <c r="J18" s="282"/>
      <c r="K18" s="282"/>
      <c r="L18" s="283"/>
      <c r="M18" s="276" t="s">
        <v>122</v>
      </c>
      <c r="N18" s="284"/>
    </row>
    <row r="19" spans="1:14" ht="21.75" thickBot="1">
      <c r="A19" s="86"/>
      <c r="B19" s="5"/>
      <c r="C19" s="5"/>
      <c r="D19" s="278" t="s">
        <v>425</v>
      </c>
      <c r="E19" s="279" t="s">
        <v>684</v>
      </c>
      <c r="F19" s="279" t="s">
        <v>695</v>
      </c>
      <c r="G19" s="280" t="s">
        <v>1145</v>
      </c>
      <c r="H19" s="274"/>
      <c r="I19" s="281"/>
      <c r="J19" s="282"/>
      <c r="K19" s="282"/>
      <c r="L19" s="283"/>
      <c r="M19" s="276" t="s">
        <v>122</v>
      </c>
      <c r="N19" s="284"/>
    </row>
    <row r="20" spans="1:14" ht="21" customHeight="1" thickBot="1">
      <c r="A20" s="86"/>
      <c r="B20" s="5"/>
      <c r="C20" s="5" t="s">
        <v>425</v>
      </c>
      <c r="D20" s="6" t="s">
        <v>684</v>
      </c>
      <c r="E20" s="6" t="s">
        <v>695</v>
      </c>
      <c r="F20" s="6" t="s">
        <v>689</v>
      </c>
      <c r="G20" s="207" t="s">
        <v>690</v>
      </c>
      <c r="H20" s="274"/>
      <c r="I20" s="275"/>
      <c r="J20" s="275"/>
      <c r="K20" s="275"/>
      <c r="L20" s="233"/>
      <c r="M20" s="276" t="s">
        <v>122</v>
      </c>
      <c r="N20" s="269"/>
    </row>
    <row r="21" spans="1:14" ht="21" customHeight="1" thickBot="1">
      <c r="A21" s="86"/>
      <c r="B21" s="5"/>
      <c r="C21" s="5"/>
      <c r="D21" s="278" t="s">
        <v>425</v>
      </c>
      <c r="E21" s="279" t="s">
        <v>684</v>
      </c>
      <c r="F21" s="279" t="s">
        <v>695</v>
      </c>
      <c r="G21" s="280" t="s">
        <v>1146</v>
      </c>
      <c r="H21" s="274"/>
      <c r="I21" s="281"/>
      <c r="J21" s="282"/>
      <c r="K21" s="282"/>
      <c r="L21" s="283"/>
      <c r="M21" s="276" t="s">
        <v>122</v>
      </c>
      <c r="N21" s="284"/>
    </row>
    <row r="22" spans="1:14" ht="21.75" customHeight="1" thickBot="1">
      <c r="A22" s="86"/>
      <c r="B22" s="5"/>
      <c r="C22" s="5"/>
      <c r="D22" s="278" t="s">
        <v>425</v>
      </c>
      <c r="E22" s="279" t="s">
        <v>684</v>
      </c>
      <c r="F22" s="279" t="s">
        <v>695</v>
      </c>
      <c r="G22" s="280" t="s">
        <v>1147</v>
      </c>
      <c r="H22" s="274"/>
      <c r="I22" s="281"/>
      <c r="J22" s="282"/>
      <c r="K22" s="282"/>
      <c r="L22" s="283"/>
      <c r="M22" s="276" t="s">
        <v>122</v>
      </c>
      <c r="N22" s="284"/>
    </row>
    <row r="23" spans="1:14" s="124" customFormat="1" ht="21.75" customHeight="1" thickBot="1">
      <c r="A23" s="67" t="s">
        <v>425</v>
      </c>
      <c r="B23" s="69" t="s">
        <v>692</v>
      </c>
      <c r="C23" s="1173" t="s">
        <v>696</v>
      </c>
      <c r="D23" s="1173"/>
      <c r="E23" s="1173"/>
      <c r="F23" s="1173"/>
      <c r="G23" s="1173"/>
      <c r="H23" s="287"/>
      <c r="I23" s="288">
        <v>1843.47</v>
      </c>
      <c r="J23" s="287"/>
      <c r="K23" s="288">
        <v>2051.89</v>
      </c>
      <c r="L23" s="287"/>
      <c r="M23" s="289">
        <v>2100.22</v>
      </c>
      <c r="N23" s="290" t="s">
        <v>88</v>
      </c>
    </row>
    <row r="24" spans="1:14" s="124" customFormat="1" ht="21.75" customHeight="1" thickBot="1">
      <c r="A24" s="67" t="s">
        <v>425</v>
      </c>
      <c r="B24" s="69" t="s">
        <v>695</v>
      </c>
      <c r="C24" s="1173" t="s">
        <v>698</v>
      </c>
      <c r="D24" s="1173"/>
      <c r="E24" s="1173"/>
      <c r="F24" s="1173"/>
      <c r="G24" s="1173"/>
      <c r="H24" s="287"/>
      <c r="I24" s="291" t="s">
        <v>122</v>
      </c>
      <c r="J24" s="287"/>
      <c r="K24" s="291" t="s">
        <v>122</v>
      </c>
      <c r="L24" s="287"/>
      <c r="M24" s="289">
        <v>0</v>
      </c>
      <c r="N24" s="292" t="s">
        <v>88</v>
      </c>
    </row>
    <row r="25" spans="1:14" s="124" customFormat="1" ht="21.75" customHeight="1" thickBot="1">
      <c r="A25" s="68" t="s">
        <v>425</v>
      </c>
      <c r="B25" s="70" t="s">
        <v>699</v>
      </c>
      <c r="C25" s="1158" t="s">
        <v>700</v>
      </c>
      <c r="D25" s="1158"/>
      <c r="E25" s="1158"/>
      <c r="F25" s="1158"/>
      <c r="G25" s="1158"/>
      <c r="H25" s="293"/>
      <c r="I25" s="294">
        <v>1552.28</v>
      </c>
      <c r="J25" s="293"/>
      <c r="K25" s="294">
        <v>1732.44</v>
      </c>
      <c r="L25" s="293"/>
      <c r="M25" s="295">
        <v>2068.47</v>
      </c>
      <c r="N25" s="296" t="s">
        <v>89</v>
      </c>
    </row>
    <row r="26" spans="1:14" s="124" customFormat="1" ht="21.75" customHeight="1" thickBot="1">
      <c r="A26" s="67" t="s">
        <v>425</v>
      </c>
      <c r="B26" s="69" t="s">
        <v>701</v>
      </c>
      <c r="C26" s="1173" t="s">
        <v>702</v>
      </c>
      <c r="D26" s="1173"/>
      <c r="E26" s="1173"/>
      <c r="F26" s="1173"/>
      <c r="G26" s="1173"/>
      <c r="H26" s="287"/>
      <c r="I26" s="291" t="s">
        <v>122</v>
      </c>
      <c r="J26" s="287"/>
      <c r="K26" s="291" t="s">
        <v>122</v>
      </c>
      <c r="L26" s="287"/>
      <c r="M26" s="289">
        <v>0</v>
      </c>
      <c r="N26" s="296" t="s">
        <v>90</v>
      </c>
    </row>
    <row r="27" spans="1:14" ht="21" customHeight="1" thickBot="1">
      <c r="A27" s="63" t="s">
        <v>425</v>
      </c>
      <c r="B27" s="70" t="s">
        <v>703</v>
      </c>
      <c r="C27" s="1159" t="s">
        <v>704</v>
      </c>
      <c r="D27" s="1159"/>
      <c r="E27" s="1159"/>
      <c r="F27" s="1159"/>
      <c r="G27" s="1159"/>
      <c r="H27" s="293"/>
      <c r="I27" s="293">
        <v>947</v>
      </c>
      <c r="J27" s="293"/>
      <c r="K27" s="293">
        <v>575</v>
      </c>
      <c r="L27" s="293"/>
      <c r="M27" s="297">
        <v>275</v>
      </c>
      <c r="N27" s="298" t="s">
        <v>91</v>
      </c>
    </row>
    <row r="28" spans="1:14" ht="21.75" customHeight="1" thickBot="1">
      <c r="A28" s="68" t="s">
        <v>425</v>
      </c>
      <c r="B28" s="71" t="s">
        <v>705</v>
      </c>
      <c r="C28" s="1169" t="s">
        <v>709</v>
      </c>
      <c r="D28" s="1169"/>
      <c r="E28" s="1169"/>
      <c r="F28" s="1169"/>
      <c r="G28" s="1169"/>
      <c r="H28" s="299"/>
      <c r="I28" s="348" t="s">
        <v>122</v>
      </c>
      <c r="J28" s="299"/>
      <c r="K28" s="299">
        <f>SUM(K29:K34)</f>
        <v>61</v>
      </c>
      <c r="L28" s="299"/>
      <c r="M28" s="300">
        <v>591</v>
      </c>
      <c r="N28" s="301" t="s">
        <v>92</v>
      </c>
    </row>
    <row r="29" spans="1:14" s="124" customFormat="1" ht="21.75" customHeight="1" thickBot="1">
      <c r="A29" s="62"/>
      <c r="B29" s="70"/>
      <c r="C29" s="1171" t="s">
        <v>710</v>
      </c>
      <c r="D29" s="1171"/>
      <c r="E29" s="1171"/>
      <c r="F29" s="1171"/>
      <c r="G29" s="1171"/>
      <c r="H29" s="302"/>
      <c r="I29" s="302"/>
      <c r="J29" s="302"/>
      <c r="K29" s="302"/>
      <c r="L29" s="302"/>
      <c r="M29" s="234"/>
      <c r="N29" s="303"/>
    </row>
    <row r="30" spans="1:14" s="124" customFormat="1" ht="21.75" customHeight="1" thickBot="1">
      <c r="A30" s="62"/>
      <c r="B30" s="70"/>
      <c r="C30" s="1171" t="s">
        <v>1045</v>
      </c>
      <c r="D30" s="1171"/>
      <c r="E30" s="1171"/>
      <c r="F30" s="1171"/>
      <c r="G30" s="1171"/>
      <c r="H30" s="304"/>
      <c r="I30" s="304"/>
      <c r="J30" s="304"/>
      <c r="K30" s="304"/>
      <c r="L30" s="304"/>
      <c r="M30" s="234"/>
      <c r="N30" s="305"/>
    </row>
    <row r="31" spans="1:14" s="124" customFormat="1" ht="21.75" customHeight="1" thickBot="1">
      <c r="A31" s="89"/>
      <c r="B31" s="15" t="s">
        <v>425</v>
      </c>
      <c r="C31" s="15" t="s">
        <v>705</v>
      </c>
      <c r="D31" s="32" t="s">
        <v>686</v>
      </c>
      <c r="E31" s="1168" t="s">
        <v>711</v>
      </c>
      <c r="F31" s="1168"/>
      <c r="G31" s="1168"/>
      <c r="H31" s="306"/>
      <c r="I31" s="255"/>
      <c r="J31" s="245"/>
      <c r="K31" s="245"/>
      <c r="L31" s="245"/>
      <c r="M31" s="306"/>
      <c r="N31" s="307"/>
    </row>
    <row r="32" spans="1:14" s="124" customFormat="1" ht="21.75" customHeight="1" thickBot="1">
      <c r="A32" s="89"/>
      <c r="B32" s="15" t="s">
        <v>425</v>
      </c>
      <c r="C32" s="15" t="s">
        <v>705</v>
      </c>
      <c r="D32" s="32" t="s">
        <v>689</v>
      </c>
      <c r="E32" s="1168" t="s">
        <v>712</v>
      </c>
      <c r="F32" s="1168"/>
      <c r="G32" s="1168"/>
      <c r="H32" s="306"/>
      <c r="I32" s="255"/>
      <c r="J32" s="245"/>
      <c r="K32" s="245"/>
      <c r="L32" s="245"/>
      <c r="M32" s="306"/>
      <c r="N32" s="308"/>
    </row>
    <row r="33" spans="1:14" ht="21.75" customHeight="1" thickBot="1">
      <c r="A33" s="89"/>
      <c r="B33" s="15" t="s">
        <v>425</v>
      </c>
      <c r="C33" s="15" t="s">
        <v>705</v>
      </c>
      <c r="D33" s="32" t="s">
        <v>693</v>
      </c>
      <c r="E33" s="1168" t="s">
        <v>713</v>
      </c>
      <c r="F33" s="1168"/>
      <c r="G33" s="1168"/>
      <c r="H33" s="306"/>
      <c r="I33" s="309"/>
      <c r="J33" s="310"/>
      <c r="K33" s="310"/>
      <c r="L33" s="245"/>
      <c r="M33" s="311" t="s">
        <v>38</v>
      </c>
      <c r="N33" s="308"/>
    </row>
    <row r="34" spans="1:14" s="124" customFormat="1" ht="21.75" customHeight="1" thickBot="1">
      <c r="A34" s="89"/>
      <c r="B34" s="15" t="s">
        <v>425</v>
      </c>
      <c r="C34" s="15" t="s">
        <v>705</v>
      </c>
      <c r="D34" s="32" t="s">
        <v>714</v>
      </c>
      <c r="E34" s="1168" t="s">
        <v>715</v>
      </c>
      <c r="F34" s="1168"/>
      <c r="G34" s="1168"/>
      <c r="H34" s="306"/>
      <c r="I34" s="309"/>
      <c r="J34" s="310"/>
      <c r="K34" s="310">
        <v>61</v>
      </c>
      <c r="L34" s="245"/>
      <c r="M34" s="311" t="s">
        <v>39</v>
      </c>
      <c r="N34" s="308"/>
    </row>
    <row r="35" spans="1:14" s="316" customFormat="1" ht="21.75" customHeight="1" thickBot="1">
      <c r="A35" s="402"/>
      <c r="B35" s="1161" t="s">
        <v>425</v>
      </c>
      <c r="C35" s="1161" t="s">
        <v>705</v>
      </c>
      <c r="D35" s="1162" t="s">
        <v>714</v>
      </c>
      <c r="E35" s="313" t="s">
        <v>585</v>
      </c>
      <c r="F35" s="1174" t="s">
        <v>11</v>
      </c>
      <c r="G35" s="1175"/>
      <c r="H35" s="1163"/>
      <c r="I35" s="1164"/>
      <c r="J35" s="1165"/>
      <c r="K35" s="1165"/>
      <c r="L35" s="315"/>
      <c r="M35" s="1166" t="s">
        <v>804</v>
      </c>
      <c r="N35" s="1167"/>
    </row>
    <row r="36" spans="1:14" s="135" customFormat="1" ht="21">
      <c r="A36" s="68" t="s">
        <v>425</v>
      </c>
      <c r="B36" s="71" t="s">
        <v>707</v>
      </c>
      <c r="C36" s="1169" t="s">
        <v>717</v>
      </c>
      <c r="D36" s="1169"/>
      <c r="E36" s="1169"/>
      <c r="F36" s="1169"/>
      <c r="G36" s="1169"/>
      <c r="H36" s="299"/>
      <c r="I36" s="299"/>
      <c r="J36" s="299"/>
      <c r="K36" s="299">
        <v>35</v>
      </c>
      <c r="L36" s="299"/>
      <c r="M36" s="317" t="s">
        <v>42</v>
      </c>
      <c r="N36" s="318" t="s">
        <v>93</v>
      </c>
    </row>
    <row r="37" spans="1:14" ht="21.75" customHeight="1" thickBot="1">
      <c r="A37" s="62"/>
      <c r="B37" s="70"/>
      <c r="C37" s="1171" t="s">
        <v>718</v>
      </c>
      <c r="D37" s="1171"/>
      <c r="E37" s="1171"/>
      <c r="F37" s="1171"/>
      <c r="G37" s="1171"/>
      <c r="H37" s="304"/>
      <c r="I37" s="304"/>
      <c r="J37" s="304"/>
      <c r="K37" s="304"/>
      <c r="L37" s="304"/>
      <c r="M37" s="234"/>
      <c r="N37" s="319"/>
    </row>
    <row r="38" spans="1:14" ht="21.75" customHeight="1" thickBot="1">
      <c r="A38" s="89"/>
      <c r="B38" s="15" t="s">
        <v>425</v>
      </c>
      <c r="C38" s="15" t="s">
        <v>707</v>
      </c>
      <c r="D38" s="32" t="s">
        <v>686</v>
      </c>
      <c r="E38" s="1168" t="s">
        <v>711</v>
      </c>
      <c r="F38" s="1168"/>
      <c r="G38" s="1168"/>
      <c r="H38" s="306"/>
      <c r="I38" s="255"/>
      <c r="J38" s="245"/>
      <c r="K38" s="245"/>
      <c r="L38" s="245"/>
      <c r="M38" s="306"/>
      <c r="N38" s="308"/>
    </row>
    <row r="39" spans="1:14" ht="21.75" customHeight="1" thickBot="1">
      <c r="A39" s="89"/>
      <c r="B39" s="15" t="s">
        <v>425</v>
      </c>
      <c r="C39" s="15" t="s">
        <v>707</v>
      </c>
      <c r="D39" s="32" t="s">
        <v>689</v>
      </c>
      <c r="E39" s="1168" t="s">
        <v>712</v>
      </c>
      <c r="F39" s="1168"/>
      <c r="G39" s="1168"/>
      <c r="H39" s="306"/>
      <c r="I39" s="255"/>
      <c r="J39" s="245"/>
      <c r="K39" s="245"/>
      <c r="L39" s="245"/>
      <c r="M39" s="306"/>
      <c r="N39" s="308"/>
    </row>
    <row r="40" spans="1:14" s="135" customFormat="1" ht="21.75" thickBot="1">
      <c r="A40" s="89"/>
      <c r="B40" s="15" t="s">
        <v>425</v>
      </c>
      <c r="C40" s="15" t="s">
        <v>707</v>
      </c>
      <c r="D40" s="32" t="s">
        <v>693</v>
      </c>
      <c r="E40" s="1168" t="s">
        <v>713</v>
      </c>
      <c r="F40" s="1168"/>
      <c r="G40" s="1168"/>
      <c r="H40" s="306"/>
      <c r="I40" s="306"/>
      <c r="J40" s="245"/>
      <c r="K40" s="245"/>
      <c r="L40" s="245"/>
      <c r="M40" s="306" t="s">
        <v>40</v>
      </c>
      <c r="N40" s="308"/>
    </row>
    <row r="41" spans="1:14" ht="21.75" customHeight="1" thickBot="1">
      <c r="A41" s="89"/>
      <c r="B41" s="15" t="s">
        <v>425</v>
      </c>
      <c r="C41" s="15" t="s">
        <v>707</v>
      </c>
      <c r="D41" s="32" t="s">
        <v>714</v>
      </c>
      <c r="E41" s="1168" t="s">
        <v>715</v>
      </c>
      <c r="F41" s="1168"/>
      <c r="G41" s="1168"/>
      <c r="H41" s="306"/>
      <c r="I41" s="306"/>
      <c r="J41" s="245"/>
      <c r="K41" s="245">
        <v>35</v>
      </c>
      <c r="L41" s="245"/>
      <c r="M41" s="306" t="s">
        <v>41</v>
      </c>
      <c r="N41" s="308"/>
    </row>
    <row r="42" spans="1:14" ht="21.75" customHeight="1" thickBot="1">
      <c r="A42" s="62" t="s">
        <v>425</v>
      </c>
      <c r="B42" s="70" t="s">
        <v>708</v>
      </c>
      <c r="C42" s="1171" t="s">
        <v>697</v>
      </c>
      <c r="D42" s="1171"/>
      <c r="E42" s="1171"/>
      <c r="F42" s="1171"/>
      <c r="G42" s="1171"/>
      <c r="H42" s="320"/>
      <c r="I42" s="321">
        <v>1007</v>
      </c>
      <c r="J42" s="320"/>
      <c r="K42" s="320">
        <v>601</v>
      </c>
      <c r="L42" s="320"/>
      <c r="M42" s="322">
        <v>695</v>
      </c>
      <c r="N42" s="319" t="s">
        <v>94</v>
      </c>
    </row>
    <row r="43" spans="1:14" ht="21.75" customHeight="1" thickBot="1">
      <c r="A43" s="67" t="s">
        <v>425</v>
      </c>
      <c r="B43" s="69" t="s">
        <v>716</v>
      </c>
      <c r="C43" s="1172" t="s">
        <v>721</v>
      </c>
      <c r="D43" s="1172"/>
      <c r="E43" s="1172"/>
      <c r="F43" s="1172"/>
      <c r="G43" s="1172"/>
      <c r="H43" s="320"/>
      <c r="I43" s="323" t="s">
        <v>122</v>
      </c>
      <c r="J43" s="320"/>
      <c r="K43" s="320">
        <v>35</v>
      </c>
      <c r="L43" s="320"/>
      <c r="M43" s="323">
        <v>417</v>
      </c>
      <c r="N43" s="324" t="s">
        <v>95</v>
      </c>
    </row>
    <row r="44" spans="1:14" s="135" customFormat="1" ht="21.75" thickBot="1">
      <c r="A44" s="105"/>
      <c r="B44" s="55" t="s">
        <v>425</v>
      </c>
      <c r="C44" s="157">
        <v>10</v>
      </c>
      <c r="D44" s="157">
        <v>1</v>
      </c>
      <c r="E44" s="159" t="s">
        <v>445</v>
      </c>
      <c r="F44" s="157"/>
      <c r="G44" s="157"/>
      <c r="H44" s="235"/>
      <c r="I44" s="325"/>
      <c r="J44" s="326"/>
      <c r="K44" s="327" t="s">
        <v>124</v>
      </c>
      <c r="L44" s="235"/>
      <c r="M44" s="325">
        <v>417</v>
      </c>
      <c r="N44" s="328"/>
    </row>
    <row r="45" spans="1:14" ht="21.75" customHeight="1" thickBot="1">
      <c r="A45" s="88"/>
      <c r="B45" s="158"/>
      <c r="C45" s="12" t="s">
        <v>425</v>
      </c>
      <c r="D45" s="12" t="s">
        <v>716</v>
      </c>
      <c r="E45" s="13" t="s">
        <v>684</v>
      </c>
      <c r="F45" s="13" t="s">
        <v>686</v>
      </c>
      <c r="G45" s="238" t="s">
        <v>687</v>
      </c>
      <c r="H45" s="329"/>
      <c r="I45" s="329"/>
      <c r="J45" s="330"/>
      <c r="K45" s="331" t="s">
        <v>124</v>
      </c>
      <c r="L45" s="236"/>
      <c r="M45" s="329" t="s">
        <v>125</v>
      </c>
      <c r="N45" s="332"/>
    </row>
    <row r="46" spans="1:14" ht="21.75" customHeight="1" thickBot="1">
      <c r="A46" s="88"/>
      <c r="B46" s="158"/>
      <c r="C46" s="12"/>
      <c r="D46" s="333" t="s">
        <v>425</v>
      </c>
      <c r="E46" s="334" t="s">
        <v>716</v>
      </c>
      <c r="F46" s="334" t="s">
        <v>684</v>
      </c>
      <c r="G46" s="335" t="s">
        <v>63</v>
      </c>
      <c r="H46" s="253"/>
      <c r="I46" s="336"/>
      <c r="J46" s="253"/>
      <c r="K46" s="337" t="s">
        <v>122</v>
      </c>
      <c r="L46" s="253"/>
      <c r="M46" s="336">
        <v>318</v>
      </c>
      <c r="N46" s="332"/>
    </row>
    <row r="47" spans="1:14" ht="21.75" customHeight="1" thickBot="1">
      <c r="A47" s="88"/>
      <c r="B47" s="158"/>
      <c r="C47" s="12"/>
      <c r="D47" s="333" t="s">
        <v>425</v>
      </c>
      <c r="E47" s="334" t="s">
        <v>716</v>
      </c>
      <c r="F47" s="334" t="s">
        <v>684</v>
      </c>
      <c r="G47" s="335" t="s">
        <v>64</v>
      </c>
      <c r="H47" s="253"/>
      <c r="I47" s="336"/>
      <c r="J47" s="253"/>
      <c r="K47" s="337">
        <v>35</v>
      </c>
      <c r="L47" s="253"/>
      <c r="M47" s="336">
        <v>99</v>
      </c>
      <c r="N47" s="332"/>
    </row>
    <row r="48" spans="1:14" ht="21.75" customHeight="1" thickBot="1">
      <c r="A48" s="88"/>
      <c r="B48" s="158"/>
      <c r="C48" s="12" t="s">
        <v>425</v>
      </c>
      <c r="D48" s="12" t="s">
        <v>716</v>
      </c>
      <c r="E48" s="13" t="s">
        <v>684</v>
      </c>
      <c r="F48" s="13" t="s">
        <v>689</v>
      </c>
      <c r="G48" s="238" t="s">
        <v>691</v>
      </c>
      <c r="H48" s="329"/>
      <c r="I48" s="329"/>
      <c r="J48" s="330"/>
      <c r="K48" s="329" t="s">
        <v>122</v>
      </c>
      <c r="L48" s="236"/>
      <c r="M48" s="329"/>
      <c r="N48" s="332"/>
    </row>
    <row r="49" spans="1:14" ht="21.75" customHeight="1" thickBot="1">
      <c r="A49" s="88"/>
      <c r="B49" s="158"/>
      <c r="C49" s="12"/>
      <c r="D49" s="333" t="s">
        <v>425</v>
      </c>
      <c r="E49" s="334" t="s">
        <v>716</v>
      </c>
      <c r="F49" s="334" t="s">
        <v>684</v>
      </c>
      <c r="G49" s="335" t="s">
        <v>65</v>
      </c>
      <c r="H49" s="253"/>
      <c r="I49" s="253"/>
      <c r="J49" s="253"/>
      <c r="K49" s="336"/>
      <c r="L49" s="253"/>
      <c r="M49" s="253"/>
      <c r="N49" s="332"/>
    </row>
    <row r="50" spans="1:14" ht="21.75" customHeight="1" thickBot="1">
      <c r="A50" s="88"/>
      <c r="B50" s="158"/>
      <c r="C50" s="12"/>
      <c r="D50" s="333" t="s">
        <v>425</v>
      </c>
      <c r="E50" s="334" t="s">
        <v>716</v>
      </c>
      <c r="F50" s="334" t="s">
        <v>684</v>
      </c>
      <c r="G50" s="335" t="s">
        <v>66</v>
      </c>
      <c r="H50" s="253"/>
      <c r="I50" s="253"/>
      <c r="J50" s="253"/>
      <c r="K50" s="336"/>
      <c r="L50" s="253"/>
      <c r="M50" s="253"/>
      <c r="N50" s="332"/>
    </row>
    <row r="51" spans="1:14" ht="21.75" customHeight="1" thickBot="1">
      <c r="A51" s="88"/>
      <c r="B51" s="158"/>
      <c r="C51" s="12" t="s">
        <v>425</v>
      </c>
      <c r="D51" s="12" t="s">
        <v>716</v>
      </c>
      <c r="E51" s="13" t="s">
        <v>684</v>
      </c>
      <c r="F51" s="13" t="s">
        <v>693</v>
      </c>
      <c r="G51" s="238" t="s">
        <v>694</v>
      </c>
      <c r="H51" s="329"/>
      <c r="I51" s="329"/>
      <c r="J51" s="330"/>
      <c r="K51" s="329" t="s">
        <v>122</v>
      </c>
      <c r="L51" s="236"/>
      <c r="M51" s="329"/>
      <c r="N51" s="338"/>
    </row>
    <row r="52" spans="1:14" s="135" customFormat="1" ht="21.75" thickBot="1">
      <c r="A52" s="88"/>
      <c r="B52" s="158"/>
      <c r="C52" s="12"/>
      <c r="D52" s="333" t="s">
        <v>425</v>
      </c>
      <c r="E52" s="334" t="s">
        <v>716</v>
      </c>
      <c r="F52" s="334" t="s">
        <v>684</v>
      </c>
      <c r="G52" s="335" t="s">
        <v>67</v>
      </c>
      <c r="H52" s="253"/>
      <c r="I52" s="253"/>
      <c r="J52" s="253"/>
      <c r="K52" s="253"/>
      <c r="L52" s="253"/>
      <c r="M52" s="253"/>
      <c r="N52" s="332"/>
    </row>
    <row r="53" spans="1:14" ht="21.75" customHeight="1" thickBot="1">
      <c r="A53" s="88"/>
      <c r="B53" s="158"/>
      <c r="C53" s="12"/>
      <c r="D53" s="333" t="s">
        <v>425</v>
      </c>
      <c r="E53" s="334" t="s">
        <v>716</v>
      </c>
      <c r="F53" s="334" t="s">
        <v>684</v>
      </c>
      <c r="G53" s="335" t="s">
        <v>68</v>
      </c>
      <c r="H53" s="253"/>
      <c r="I53" s="253"/>
      <c r="J53" s="253"/>
      <c r="K53" s="253"/>
      <c r="L53" s="253"/>
      <c r="M53" s="253"/>
      <c r="N53" s="332"/>
    </row>
    <row r="54" spans="1:14" s="135" customFormat="1" ht="21.75" thickBot="1">
      <c r="A54" s="105"/>
      <c r="B54" s="55" t="s">
        <v>425</v>
      </c>
      <c r="C54" s="157">
        <v>10</v>
      </c>
      <c r="D54" s="157">
        <v>1</v>
      </c>
      <c r="E54" s="159" t="s">
        <v>446</v>
      </c>
      <c r="F54" s="157"/>
      <c r="G54" s="157"/>
      <c r="H54" s="235"/>
      <c r="I54" s="325" t="s">
        <v>122</v>
      </c>
      <c r="J54" s="326"/>
      <c r="K54" s="325" t="s">
        <v>122</v>
      </c>
      <c r="L54" s="235"/>
      <c r="M54" s="339" t="s">
        <v>124</v>
      </c>
      <c r="N54" s="328"/>
    </row>
    <row r="55" spans="1:14" ht="21.75" customHeight="1" thickBot="1">
      <c r="A55" s="88"/>
      <c r="B55" s="158"/>
      <c r="C55" s="12" t="s">
        <v>425</v>
      </c>
      <c r="D55" s="12" t="s">
        <v>716</v>
      </c>
      <c r="E55" s="13" t="s">
        <v>684</v>
      </c>
      <c r="F55" s="13" t="s">
        <v>686</v>
      </c>
      <c r="G55" s="238" t="s">
        <v>687</v>
      </c>
      <c r="H55" s="329"/>
      <c r="I55" s="329"/>
      <c r="J55" s="330"/>
      <c r="K55" s="329"/>
      <c r="L55" s="236"/>
      <c r="M55" s="340" t="s">
        <v>124</v>
      </c>
      <c r="N55" s="332"/>
    </row>
    <row r="56" spans="1:14" ht="21.75" thickBot="1">
      <c r="A56" s="88"/>
      <c r="B56" s="158"/>
      <c r="C56" s="12"/>
      <c r="D56" s="333" t="s">
        <v>425</v>
      </c>
      <c r="E56" s="334" t="s">
        <v>716</v>
      </c>
      <c r="F56" s="334" t="s">
        <v>692</v>
      </c>
      <c r="G56" s="335" t="s">
        <v>63</v>
      </c>
      <c r="H56" s="253"/>
      <c r="I56" s="253"/>
      <c r="J56" s="253"/>
      <c r="K56" s="336"/>
      <c r="L56" s="253"/>
      <c r="M56" s="341" t="s">
        <v>122</v>
      </c>
      <c r="N56" s="332"/>
    </row>
    <row r="57" spans="1:14" ht="21.75" thickBot="1">
      <c r="A57" s="88"/>
      <c r="B57" s="158"/>
      <c r="C57" s="12"/>
      <c r="D57" s="333" t="s">
        <v>425</v>
      </c>
      <c r="E57" s="334" t="s">
        <v>716</v>
      </c>
      <c r="F57" s="334" t="s">
        <v>692</v>
      </c>
      <c r="G57" s="335" t="s">
        <v>64</v>
      </c>
      <c r="H57" s="253"/>
      <c r="I57" s="253"/>
      <c r="J57" s="253"/>
      <c r="K57" s="336"/>
      <c r="L57" s="253"/>
      <c r="M57" s="341">
        <v>35</v>
      </c>
      <c r="N57" s="332"/>
    </row>
    <row r="58" spans="1:14" ht="21.75" customHeight="1" thickBot="1">
      <c r="A58" s="88"/>
      <c r="B58" s="158"/>
      <c r="C58" s="12" t="s">
        <v>425</v>
      </c>
      <c r="D58" s="12" t="s">
        <v>716</v>
      </c>
      <c r="E58" s="13" t="s">
        <v>684</v>
      </c>
      <c r="F58" s="13" t="s">
        <v>689</v>
      </c>
      <c r="G58" s="238" t="s">
        <v>691</v>
      </c>
      <c r="H58" s="329"/>
      <c r="I58" s="329"/>
      <c r="J58" s="330"/>
      <c r="K58" s="329"/>
      <c r="L58" s="236"/>
      <c r="M58" s="329"/>
      <c r="N58" s="332"/>
    </row>
    <row r="59" spans="1:14" ht="21.75" thickBot="1">
      <c r="A59" s="88"/>
      <c r="B59" s="158"/>
      <c r="C59" s="12"/>
      <c r="D59" s="333" t="s">
        <v>425</v>
      </c>
      <c r="E59" s="334" t="s">
        <v>716</v>
      </c>
      <c r="F59" s="334" t="s">
        <v>692</v>
      </c>
      <c r="G59" s="335" t="s">
        <v>65</v>
      </c>
      <c r="H59" s="253"/>
      <c r="I59" s="253"/>
      <c r="J59" s="253"/>
      <c r="K59" s="336"/>
      <c r="L59" s="253"/>
      <c r="M59" s="253"/>
      <c r="N59" s="332"/>
    </row>
    <row r="60" spans="1:14" ht="21.75" thickBot="1">
      <c r="A60" s="88"/>
      <c r="B60" s="158"/>
      <c r="C60" s="12"/>
      <c r="D60" s="333" t="s">
        <v>425</v>
      </c>
      <c r="E60" s="334" t="s">
        <v>716</v>
      </c>
      <c r="F60" s="334" t="s">
        <v>692</v>
      </c>
      <c r="G60" s="335" t="s">
        <v>66</v>
      </c>
      <c r="H60" s="253"/>
      <c r="I60" s="253"/>
      <c r="J60" s="253"/>
      <c r="K60" s="336"/>
      <c r="L60" s="253"/>
      <c r="M60" s="253"/>
      <c r="N60" s="332"/>
    </row>
    <row r="61" spans="1:14" ht="21.75" customHeight="1" thickBot="1">
      <c r="A61" s="88"/>
      <c r="B61" s="158"/>
      <c r="C61" s="12" t="s">
        <v>425</v>
      </c>
      <c r="D61" s="12" t="s">
        <v>716</v>
      </c>
      <c r="E61" s="13" t="s">
        <v>684</v>
      </c>
      <c r="F61" s="13" t="s">
        <v>693</v>
      </c>
      <c r="G61" s="238" t="s">
        <v>694</v>
      </c>
      <c r="H61" s="329"/>
      <c r="I61" s="329"/>
      <c r="J61" s="330"/>
      <c r="K61" s="329"/>
      <c r="L61" s="236"/>
      <c r="M61" s="329"/>
      <c r="N61" s="338"/>
    </row>
    <row r="62" spans="1:14" ht="21.75" thickBot="1">
      <c r="A62" s="88"/>
      <c r="B62" s="158"/>
      <c r="C62" s="12"/>
      <c r="D62" s="333" t="s">
        <v>425</v>
      </c>
      <c r="E62" s="334" t="s">
        <v>716</v>
      </c>
      <c r="F62" s="334" t="s">
        <v>692</v>
      </c>
      <c r="G62" s="335" t="s">
        <v>67</v>
      </c>
      <c r="H62" s="253"/>
      <c r="I62" s="253"/>
      <c r="J62" s="253"/>
      <c r="K62" s="253"/>
      <c r="L62" s="253"/>
      <c r="M62" s="253"/>
      <c r="N62" s="332"/>
    </row>
    <row r="63" spans="1:14" s="342" customFormat="1" ht="22.5" customHeight="1" thickBot="1">
      <c r="A63" s="88"/>
      <c r="B63" s="158"/>
      <c r="C63" s="12"/>
      <c r="D63" s="333" t="s">
        <v>425</v>
      </c>
      <c r="E63" s="334" t="s">
        <v>716</v>
      </c>
      <c r="F63" s="334" t="s">
        <v>692</v>
      </c>
      <c r="G63" s="335" t="s">
        <v>68</v>
      </c>
      <c r="H63" s="253"/>
      <c r="I63" s="253"/>
      <c r="J63" s="253"/>
      <c r="K63" s="253"/>
      <c r="L63" s="253"/>
      <c r="M63" s="253"/>
      <c r="N63" s="332"/>
    </row>
    <row r="64" spans="1:14" s="135" customFormat="1" ht="21.75" thickBot="1">
      <c r="A64" s="105"/>
      <c r="B64" s="55" t="s">
        <v>425</v>
      </c>
      <c r="C64" s="157">
        <v>10</v>
      </c>
      <c r="D64" s="157">
        <v>1</v>
      </c>
      <c r="E64" s="159" t="s">
        <v>447</v>
      </c>
      <c r="F64" s="157"/>
      <c r="G64" s="157"/>
      <c r="H64" s="235"/>
      <c r="I64" s="325" t="s">
        <v>122</v>
      </c>
      <c r="J64" s="343"/>
      <c r="K64" s="325" t="s">
        <v>122</v>
      </c>
      <c r="L64" s="235"/>
      <c r="M64" s="325" t="s">
        <v>122</v>
      </c>
      <c r="N64" s="328"/>
    </row>
    <row r="65" spans="1:14" ht="21.75" customHeight="1" thickBot="1">
      <c r="A65" s="88"/>
      <c r="B65" s="158"/>
      <c r="C65" s="12" t="s">
        <v>425</v>
      </c>
      <c r="D65" s="12" t="s">
        <v>716</v>
      </c>
      <c r="E65" s="13" t="s">
        <v>684</v>
      </c>
      <c r="F65" s="13" t="s">
        <v>686</v>
      </c>
      <c r="G65" s="238" t="s">
        <v>687</v>
      </c>
      <c r="H65" s="329"/>
      <c r="I65" s="329"/>
      <c r="J65" s="330"/>
      <c r="K65" s="329"/>
      <c r="L65" s="236"/>
      <c r="M65" s="329"/>
      <c r="N65" s="332"/>
    </row>
    <row r="66" spans="1:14" ht="24" customHeight="1" thickBot="1">
      <c r="A66" s="88"/>
      <c r="B66" s="158"/>
      <c r="C66" s="12"/>
      <c r="D66" s="333" t="s">
        <v>425</v>
      </c>
      <c r="E66" s="334" t="s">
        <v>716</v>
      </c>
      <c r="F66" s="334" t="s">
        <v>695</v>
      </c>
      <c r="G66" s="335" t="s">
        <v>63</v>
      </c>
      <c r="H66" s="253"/>
      <c r="I66" s="253"/>
      <c r="J66" s="253"/>
      <c r="K66" s="253"/>
      <c r="L66" s="253"/>
      <c r="M66" s="336"/>
      <c r="N66" s="332"/>
    </row>
    <row r="67" spans="1:14" s="110" customFormat="1" ht="21.75" customHeight="1" thickBot="1">
      <c r="A67" s="88"/>
      <c r="B67" s="158"/>
      <c r="C67" s="12"/>
      <c r="D67" s="333" t="s">
        <v>425</v>
      </c>
      <c r="E67" s="334" t="s">
        <v>716</v>
      </c>
      <c r="F67" s="334" t="s">
        <v>695</v>
      </c>
      <c r="G67" s="335" t="s">
        <v>64</v>
      </c>
      <c r="H67" s="253"/>
      <c r="I67" s="253"/>
      <c r="J67" s="253"/>
      <c r="K67" s="253"/>
      <c r="L67" s="253"/>
      <c r="M67" s="336"/>
      <c r="N67" s="332"/>
    </row>
    <row r="68" spans="1:14" ht="21.75" customHeight="1" thickBot="1">
      <c r="A68" s="88"/>
      <c r="B68" s="158"/>
      <c r="C68" s="12" t="s">
        <v>425</v>
      </c>
      <c r="D68" s="12" t="s">
        <v>716</v>
      </c>
      <c r="E68" s="13" t="s">
        <v>684</v>
      </c>
      <c r="F68" s="13" t="s">
        <v>689</v>
      </c>
      <c r="G68" s="238" t="s">
        <v>691</v>
      </c>
      <c r="H68" s="329"/>
      <c r="I68" s="329"/>
      <c r="J68" s="330"/>
      <c r="K68" s="330"/>
      <c r="L68" s="236"/>
      <c r="M68" s="329"/>
      <c r="N68" s="332"/>
    </row>
    <row r="69" spans="1:14" s="132" customFormat="1" ht="21.75" customHeight="1" thickBot="1">
      <c r="A69" s="88"/>
      <c r="B69" s="158"/>
      <c r="C69" s="12"/>
      <c r="D69" s="333" t="s">
        <v>425</v>
      </c>
      <c r="E69" s="334" t="s">
        <v>716</v>
      </c>
      <c r="F69" s="334" t="s">
        <v>695</v>
      </c>
      <c r="G69" s="335" t="s">
        <v>65</v>
      </c>
      <c r="H69" s="253"/>
      <c r="I69" s="253"/>
      <c r="J69" s="253"/>
      <c r="K69" s="253"/>
      <c r="L69" s="253"/>
      <c r="M69" s="253"/>
      <c r="N69" s="332"/>
    </row>
    <row r="70" spans="1:14" ht="21.75" thickBot="1">
      <c r="A70" s="88"/>
      <c r="B70" s="158"/>
      <c r="C70" s="12"/>
      <c r="D70" s="333" t="s">
        <v>425</v>
      </c>
      <c r="E70" s="334" t="s">
        <v>716</v>
      </c>
      <c r="F70" s="334" t="s">
        <v>695</v>
      </c>
      <c r="G70" s="335" t="s">
        <v>66</v>
      </c>
      <c r="H70" s="253"/>
      <c r="I70" s="253"/>
      <c r="J70" s="253"/>
      <c r="K70" s="253"/>
      <c r="L70" s="253"/>
      <c r="M70" s="253"/>
      <c r="N70" s="332"/>
    </row>
    <row r="71" spans="1:14" ht="21.75" customHeight="1" thickBot="1">
      <c r="A71" s="88"/>
      <c r="B71" s="158"/>
      <c r="C71" s="12" t="s">
        <v>425</v>
      </c>
      <c r="D71" s="12" t="s">
        <v>716</v>
      </c>
      <c r="E71" s="13" t="s">
        <v>684</v>
      </c>
      <c r="F71" s="13" t="s">
        <v>693</v>
      </c>
      <c r="G71" s="238" t="s">
        <v>694</v>
      </c>
      <c r="H71" s="329"/>
      <c r="I71" s="329"/>
      <c r="J71" s="330"/>
      <c r="K71" s="330"/>
      <c r="L71" s="236"/>
      <c r="M71" s="329"/>
      <c r="N71" s="338"/>
    </row>
    <row r="72" spans="1:14" ht="21.75" thickBot="1">
      <c r="A72" s="88"/>
      <c r="B72" s="158"/>
      <c r="C72" s="12"/>
      <c r="D72" s="333" t="s">
        <v>425</v>
      </c>
      <c r="E72" s="334" t="s">
        <v>716</v>
      </c>
      <c r="F72" s="334" t="s">
        <v>695</v>
      </c>
      <c r="G72" s="335" t="s">
        <v>67</v>
      </c>
      <c r="H72" s="253"/>
      <c r="I72" s="253"/>
      <c r="J72" s="253"/>
      <c r="K72" s="253"/>
      <c r="L72" s="253"/>
      <c r="M72" s="253"/>
      <c r="N72" s="332"/>
    </row>
    <row r="73" spans="1:14" ht="21.75" thickBot="1">
      <c r="A73" s="88"/>
      <c r="B73" s="158"/>
      <c r="C73" s="12"/>
      <c r="D73" s="333" t="s">
        <v>425</v>
      </c>
      <c r="E73" s="334" t="s">
        <v>716</v>
      </c>
      <c r="F73" s="334" t="s">
        <v>695</v>
      </c>
      <c r="G73" s="335" t="s">
        <v>68</v>
      </c>
      <c r="H73" s="253"/>
      <c r="I73" s="253"/>
      <c r="J73" s="253"/>
      <c r="K73" s="253"/>
      <c r="L73" s="253"/>
      <c r="M73" s="253"/>
      <c r="N73" s="332"/>
    </row>
    <row r="74" spans="1:14" ht="21.75" thickBot="1">
      <c r="A74" s="105"/>
      <c r="B74" s="55" t="s">
        <v>425</v>
      </c>
      <c r="C74" s="157">
        <v>10</v>
      </c>
      <c r="D74" s="157">
        <v>1</v>
      </c>
      <c r="E74" s="159" t="s">
        <v>448</v>
      </c>
      <c r="F74" s="157"/>
      <c r="G74" s="157"/>
      <c r="H74" s="235"/>
      <c r="I74" s="325" t="s">
        <v>122</v>
      </c>
      <c r="J74" s="326"/>
      <c r="K74" s="325" t="s">
        <v>122</v>
      </c>
      <c r="L74" s="325"/>
      <c r="M74" s="325" t="s">
        <v>122</v>
      </c>
      <c r="N74" s="328"/>
    </row>
    <row r="75" spans="1:14" ht="21.75" thickBot="1">
      <c r="A75" s="88"/>
      <c r="B75" s="158"/>
      <c r="C75" s="12" t="s">
        <v>425</v>
      </c>
      <c r="D75" s="12" t="s">
        <v>716</v>
      </c>
      <c r="E75" s="13" t="s">
        <v>684</v>
      </c>
      <c r="F75" s="13" t="s">
        <v>686</v>
      </c>
      <c r="G75" s="238" t="s">
        <v>687</v>
      </c>
      <c r="H75" s="329"/>
      <c r="I75" s="329"/>
      <c r="J75" s="330"/>
      <c r="K75" s="329"/>
      <c r="L75" s="236"/>
      <c r="M75" s="329"/>
      <c r="N75" s="332"/>
    </row>
    <row r="76" spans="1:14" ht="21.75" thickBot="1">
      <c r="A76" s="88"/>
      <c r="B76" s="158"/>
      <c r="C76" s="12"/>
      <c r="D76" s="333" t="s">
        <v>425</v>
      </c>
      <c r="E76" s="334" t="s">
        <v>716</v>
      </c>
      <c r="F76" s="334" t="s">
        <v>699</v>
      </c>
      <c r="G76" s="335" t="s">
        <v>63</v>
      </c>
      <c r="H76" s="253"/>
      <c r="I76" s="253"/>
      <c r="J76" s="253"/>
      <c r="K76" s="336"/>
      <c r="L76" s="253"/>
      <c r="M76" s="336"/>
      <c r="N76" s="332"/>
    </row>
    <row r="77" spans="1:14" ht="21.75" thickBot="1">
      <c r="A77" s="88"/>
      <c r="B77" s="158"/>
      <c r="C77" s="12"/>
      <c r="D77" s="333" t="s">
        <v>425</v>
      </c>
      <c r="E77" s="334" t="s">
        <v>716</v>
      </c>
      <c r="F77" s="334" t="s">
        <v>699</v>
      </c>
      <c r="G77" s="335" t="s">
        <v>64</v>
      </c>
      <c r="H77" s="253"/>
      <c r="I77" s="253"/>
      <c r="J77" s="253"/>
      <c r="K77" s="336"/>
      <c r="L77" s="253"/>
      <c r="M77" s="336"/>
      <c r="N77" s="332"/>
    </row>
    <row r="78" spans="1:14" ht="21.75" thickBot="1">
      <c r="A78" s="88"/>
      <c r="B78" s="158"/>
      <c r="C78" s="12" t="s">
        <v>425</v>
      </c>
      <c r="D78" s="12" t="s">
        <v>716</v>
      </c>
      <c r="E78" s="13" t="s">
        <v>684</v>
      </c>
      <c r="F78" s="13" t="s">
        <v>689</v>
      </c>
      <c r="G78" s="238" t="s">
        <v>691</v>
      </c>
      <c r="H78" s="329"/>
      <c r="I78" s="329"/>
      <c r="J78" s="330"/>
      <c r="K78" s="329"/>
      <c r="L78" s="236"/>
      <c r="M78" s="329"/>
      <c r="N78" s="332"/>
    </row>
    <row r="79" spans="1:14" ht="21.75" thickBot="1">
      <c r="A79" s="88"/>
      <c r="B79" s="158"/>
      <c r="C79" s="12"/>
      <c r="D79" s="333" t="s">
        <v>425</v>
      </c>
      <c r="E79" s="334" t="s">
        <v>716</v>
      </c>
      <c r="F79" s="334" t="s">
        <v>699</v>
      </c>
      <c r="G79" s="335" t="s">
        <v>65</v>
      </c>
      <c r="H79" s="253"/>
      <c r="I79" s="253"/>
      <c r="J79" s="253"/>
      <c r="K79" s="336"/>
      <c r="L79" s="253"/>
      <c r="M79" s="253"/>
      <c r="N79" s="332"/>
    </row>
    <row r="80" spans="1:14" ht="21.75" thickBot="1">
      <c r="A80" s="88"/>
      <c r="B80" s="158"/>
      <c r="C80" s="12"/>
      <c r="D80" s="333" t="s">
        <v>425</v>
      </c>
      <c r="E80" s="334" t="s">
        <v>716</v>
      </c>
      <c r="F80" s="334" t="s">
        <v>699</v>
      </c>
      <c r="G80" s="335" t="s">
        <v>66</v>
      </c>
      <c r="H80" s="253"/>
      <c r="I80" s="253"/>
      <c r="J80" s="253"/>
      <c r="K80" s="336"/>
      <c r="L80" s="253"/>
      <c r="M80" s="253"/>
      <c r="N80" s="332"/>
    </row>
    <row r="81" spans="1:14" ht="21.75" thickBot="1">
      <c r="A81" s="88"/>
      <c r="B81" s="158"/>
      <c r="C81" s="12" t="s">
        <v>425</v>
      </c>
      <c r="D81" s="12" t="s">
        <v>716</v>
      </c>
      <c r="E81" s="13" t="s">
        <v>684</v>
      </c>
      <c r="F81" s="13" t="s">
        <v>693</v>
      </c>
      <c r="G81" s="238" t="s">
        <v>694</v>
      </c>
      <c r="H81" s="329"/>
      <c r="I81" s="329"/>
      <c r="J81" s="330"/>
      <c r="K81" s="329"/>
      <c r="L81" s="236"/>
      <c r="M81" s="329"/>
      <c r="N81" s="338"/>
    </row>
    <row r="82" spans="1:14" ht="21.75" thickBot="1">
      <c r="A82" s="88"/>
      <c r="B82" s="158"/>
      <c r="C82" s="12"/>
      <c r="D82" s="333" t="s">
        <v>425</v>
      </c>
      <c r="E82" s="334" t="s">
        <v>716</v>
      </c>
      <c r="F82" s="334" t="s">
        <v>699</v>
      </c>
      <c r="G82" s="335" t="s">
        <v>67</v>
      </c>
      <c r="H82" s="253"/>
      <c r="I82" s="253"/>
      <c r="J82" s="253"/>
      <c r="K82" s="253"/>
      <c r="L82" s="253"/>
      <c r="M82" s="253"/>
      <c r="N82" s="332"/>
    </row>
    <row r="83" spans="1:14" ht="21.75" thickBot="1">
      <c r="A83" s="88"/>
      <c r="B83" s="158"/>
      <c r="C83" s="12"/>
      <c r="D83" s="333" t="s">
        <v>425</v>
      </c>
      <c r="E83" s="334" t="s">
        <v>716</v>
      </c>
      <c r="F83" s="334" t="s">
        <v>699</v>
      </c>
      <c r="G83" s="335" t="s">
        <v>68</v>
      </c>
      <c r="H83" s="253"/>
      <c r="I83" s="253"/>
      <c r="J83" s="253"/>
      <c r="K83" s="253"/>
      <c r="L83" s="253"/>
      <c r="M83" s="253"/>
      <c r="N83" s="332"/>
    </row>
    <row r="84" spans="1:14" ht="21.75" thickBot="1">
      <c r="A84" s="105"/>
      <c r="B84" s="55" t="s">
        <v>425</v>
      </c>
      <c r="C84" s="157">
        <v>10</v>
      </c>
      <c r="D84" s="157">
        <v>1</v>
      </c>
      <c r="E84" s="159" t="s">
        <v>449</v>
      </c>
      <c r="F84" s="157"/>
      <c r="G84" s="157"/>
      <c r="H84" s="235"/>
      <c r="I84" s="325" t="s">
        <v>122</v>
      </c>
      <c r="J84" s="326"/>
      <c r="K84" s="325" t="s">
        <v>122</v>
      </c>
      <c r="L84" s="325"/>
      <c r="M84" s="325" t="s">
        <v>122</v>
      </c>
      <c r="N84" s="328"/>
    </row>
    <row r="85" spans="1:14" ht="21.75" thickBot="1">
      <c r="A85" s="88"/>
      <c r="B85" s="158"/>
      <c r="C85" s="12" t="s">
        <v>425</v>
      </c>
      <c r="D85" s="12" t="s">
        <v>716</v>
      </c>
      <c r="E85" s="13" t="s">
        <v>684</v>
      </c>
      <c r="F85" s="13" t="s">
        <v>686</v>
      </c>
      <c r="G85" s="238" t="s">
        <v>687</v>
      </c>
      <c r="H85" s="329"/>
      <c r="I85" s="329"/>
      <c r="J85" s="330"/>
      <c r="K85" s="329"/>
      <c r="L85" s="236"/>
      <c r="M85" s="329"/>
      <c r="N85" s="332"/>
    </row>
    <row r="86" spans="1:14" ht="21.75" thickBot="1">
      <c r="A86" s="88"/>
      <c r="B86" s="158"/>
      <c r="C86" s="12"/>
      <c r="D86" s="333" t="s">
        <v>425</v>
      </c>
      <c r="E86" s="334" t="s">
        <v>716</v>
      </c>
      <c r="F86" s="334" t="s">
        <v>701</v>
      </c>
      <c r="G86" s="335" t="s">
        <v>63</v>
      </c>
      <c r="H86" s="253"/>
      <c r="I86" s="253"/>
      <c r="J86" s="253"/>
      <c r="K86" s="253"/>
      <c r="L86" s="253"/>
      <c r="M86" s="336"/>
      <c r="N86" s="332"/>
    </row>
    <row r="87" spans="1:14" ht="21.75" thickBot="1">
      <c r="A87" s="88"/>
      <c r="B87" s="158"/>
      <c r="C87" s="12"/>
      <c r="D87" s="333" t="s">
        <v>425</v>
      </c>
      <c r="E87" s="334" t="s">
        <v>716</v>
      </c>
      <c r="F87" s="334" t="s">
        <v>701</v>
      </c>
      <c r="G87" s="335" t="s">
        <v>64</v>
      </c>
      <c r="H87" s="253"/>
      <c r="I87" s="253"/>
      <c r="J87" s="253"/>
      <c r="K87" s="253"/>
      <c r="L87" s="253"/>
      <c r="M87" s="336"/>
      <c r="N87" s="332"/>
    </row>
    <row r="88" spans="1:14" ht="21.75" thickBot="1">
      <c r="A88" s="88"/>
      <c r="B88" s="158"/>
      <c r="C88" s="12" t="s">
        <v>425</v>
      </c>
      <c r="D88" s="12" t="s">
        <v>716</v>
      </c>
      <c r="E88" s="13" t="s">
        <v>684</v>
      </c>
      <c r="F88" s="13" t="s">
        <v>689</v>
      </c>
      <c r="G88" s="238" t="s">
        <v>691</v>
      </c>
      <c r="H88" s="329"/>
      <c r="I88" s="329"/>
      <c r="J88" s="330"/>
      <c r="K88" s="330"/>
      <c r="L88" s="236"/>
      <c r="M88" s="329"/>
      <c r="N88" s="332"/>
    </row>
    <row r="89" spans="1:14" ht="21.75" thickBot="1">
      <c r="A89" s="88"/>
      <c r="B89" s="158"/>
      <c r="C89" s="12"/>
      <c r="D89" s="333" t="s">
        <v>425</v>
      </c>
      <c r="E89" s="334" t="s">
        <v>716</v>
      </c>
      <c r="F89" s="334" t="s">
        <v>701</v>
      </c>
      <c r="G89" s="335" t="s">
        <v>65</v>
      </c>
      <c r="H89" s="253"/>
      <c r="I89" s="253"/>
      <c r="J89" s="253"/>
      <c r="K89" s="253"/>
      <c r="L89" s="253"/>
      <c r="M89" s="253"/>
      <c r="N89" s="332"/>
    </row>
    <row r="90" spans="1:14" ht="21.75" thickBot="1">
      <c r="A90" s="88"/>
      <c r="B90" s="158"/>
      <c r="C90" s="12"/>
      <c r="D90" s="333" t="s">
        <v>425</v>
      </c>
      <c r="E90" s="334" t="s">
        <v>716</v>
      </c>
      <c r="F90" s="334" t="s">
        <v>701</v>
      </c>
      <c r="G90" s="335" t="s">
        <v>66</v>
      </c>
      <c r="H90" s="253"/>
      <c r="I90" s="253"/>
      <c r="J90" s="253"/>
      <c r="K90" s="253"/>
      <c r="L90" s="253"/>
      <c r="M90" s="253"/>
      <c r="N90" s="332"/>
    </row>
    <row r="91" spans="1:14" s="342" customFormat="1" ht="22.5" customHeight="1" thickBot="1">
      <c r="A91" s="88"/>
      <c r="B91" s="158"/>
      <c r="C91" s="12" t="s">
        <v>425</v>
      </c>
      <c r="D91" s="12" t="s">
        <v>716</v>
      </c>
      <c r="E91" s="13" t="s">
        <v>684</v>
      </c>
      <c r="F91" s="13" t="s">
        <v>693</v>
      </c>
      <c r="G91" s="238" t="s">
        <v>694</v>
      </c>
      <c r="H91" s="329"/>
      <c r="I91" s="329"/>
      <c r="J91" s="330"/>
      <c r="K91" s="330"/>
      <c r="L91" s="236"/>
      <c r="M91" s="329"/>
      <c r="N91" s="338"/>
    </row>
    <row r="92" spans="1:14" ht="21.75" thickBot="1">
      <c r="A92" s="88"/>
      <c r="B92" s="158"/>
      <c r="C92" s="12"/>
      <c r="D92" s="333" t="s">
        <v>425</v>
      </c>
      <c r="E92" s="334" t="s">
        <v>716</v>
      </c>
      <c r="F92" s="334" t="s">
        <v>701</v>
      </c>
      <c r="G92" s="335" t="s">
        <v>67</v>
      </c>
      <c r="H92" s="253"/>
      <c r="I92" s="253"/>
      <c r="J92" s="253"/>
      <c r="K92" s="253"/>
      <c r="L92" s="253"/>
      <c r="M92" s="253"/>
      <c r="N92" s="332"/>
    </row>
    <row r="93" spans="1:14" ht="21.75" thickBot="1">
      <c r="A93" s="88"/>
      <c r="B93" s="158"/>
      <c r="C93" s="12"/>
      <c r="D93" s="333" t="s">
        <v>425</v>
      </c>
      <c r="E93" s="334" t="s">
        <v>716</v>
      </c>
      <c r="F93" s="334" t="s">
        <v>701</v>
      </c>
      <c r="G93" s="335" t="s">
        <v>68</v>
      </c>
      <c r="H93" s="253"/>
      <c r="I93" s="253"/>
      <c r="J93" s="253"/>
      <c r="K93" s="253"/>
      <c r="L93" s="253"/>
      <c r="M93" s="253"/>
      <c r="N93" s="332"/>
    </row>
    <row r="94" spans="1:14" s="342" customFormat="1" ht="21.75" customHeight="1" thickBot="1">
      <c r="A94" s="101" t="s">
        <v>425</v>
      </c>
      <c r="B94" s="344" t="s">
        <v>719</v>
      </c>
      <c r="C94" s="1173" t="s">
        <v>653</v>
      </c>
      <c r="D94" s="1173"/>
      <c r="E94" s="1173"/>
      <c r="F94" s="1173"/>
      <c r="G94" s="1173"/>
      <c r="H94" s="257"/>
      <c r="I94" s="345" t="s">
        <v>122</v>
      </c>
      <c r="J94" s="345"/>
      <c r="K94" s="345" t="s">
        <v>122</v>
      </c>
      <c r="L94" s="345"/>
      <c r="M94" s="345" t="s">
        <v>122</v>
      </c>
      <c r="N94" s="346" t="s">
        <v>73</v>
      </c>
    </row>
    <row r="95" spans="1:14" s="342" customFormat="1" ht="21.75" customHeight="1">
      <c r="A95" s="62" t="s">
        <v>425</v>
      </c>
      <c r="B95" s="347" t="s">
        <v>720</v>
      </c>
      <c r="C95" s="1171" t="s">
        <v>655</v>
      </c>
      <c r="D95" s="1171"/>
      <c r="E95" s="1171"/>
      <c r="F95" s="1171"/>
      <c r="G95" s="1171"/>
      <c r="H95" s="299"/>
      <c r="I95" s="348" t="s">
        <v>122</v>
      </c>
      <c r="J95" s="348"/>
      <c r="K95" s="348" t="s">
        <v>122</v>
      </c>
      <c r="L95" s="348"/>
      <c r="M95" s="349" t="s">
        <v>122</v>
      </c>
      <c r="N95" s="350" t="s">
        <v>73</v>
      </c>
    </row>
    <row r="96" spans="1:14" ht="24" customHeight="1" thickBot="1">
      <c r="A96" s="62"/>
      <c r="B96" s="347"/>
      <c r="C96" s="1171" t="s">
        <v>656</v>
      </c>
      <c r="D96" s="1171"/>
      <c r="E96" s="1171"/>
      <c r="F96" s="1171"/>
      <c r="G96" s="1171"/>
      <c r="H96" s="304"/>
      <c r="I96" s="304"/>
      <c r="J96" s="304"/>
      <c r="K96" s="304"/>
      <c r="L96" s="304"/>
      <c r="M96" s="234"/>
      <c r="N96" s="351"/>
    </row>
    <row r="97" spans="1:14" s="110" customFormat="1" ht="21.75" customHeight="1" thickBot="1">
      <c r="A97" s="97" t="s">
        <v>425</v>
      </c>
      <c r="B97" s="352" t="s">
        <v>722</v>
      </c>
      <c r="C97" s="1169" t="s">
        <v>654</v>
      </c>
      <c r="D97" s="1169"/>
      <c r="E97" s="1169"/>
      <c r="F97" s="1169"/>
      <c r="G97" s="1169"/>
      <c r="H97" s="320"/>
      <c r="I97" s="345" t="s">
        <v>122</v>
      </c>
      <c r="J97" s="320"/>
      <c r="K97" s="345" t="s">
        <v>122</v>
      </c>
      <c r="L97" s="320"/>
      <c r="M97" s="345" t="s">
        <v>122</v>
      </c>
      <c r="N97" s="296" t="s">
        <v>73</v>
      </c>
    </row>
    <row r="98" spans="1:14" s="110" customFormat="1" ht="21.75" customHeight="1" thickBot="1">
      <c r="A98" s="68" t="s">
        <v>425</v>
      </c>
      <c r="B98" s="353" t="s">
        <v>375</v>
      </c>
      <c r="C98" s="1169" t="s">
        <v>657</v>
      </c>
      <c r="D98" s="1169"/>
      <c r="E98" s="1169"/>
      <c r="F98" s="1169"/>
      <c r="G98" s="1169"/>
      <c r="H98" s="299"/>
      <c r="I98" s="348" t="s">
        <v>122</v>
      </c>
      <c r="J98" s="299"/>
      <c r="K98" s="348" t="s">
        <v>122</v>
      </c>
      <c r="L98" s="299"/>
      <c r="M98" s="349" t="s">
        <v>122</v>
      </c>
      <c r="N98" s="350" t="s">
        <v>73</v>
      </c>
    </row>
    <row r="99" spans="1:14" s="132" customFormat="1" ht="21.75" customHeight="1" thickBot="1">
      <c r="A99" s="63"/>
      <c r="B99" s="72"/>
      <c r="C99" s="1170" t="s">
        <v>658</v>
      </c>
      <c r="D99" s="1170"/>
      <c r="E99" s="1170"/>
      <c r="F99" s="1170"/>
      <c r="G99" s="1170"/>
      <c r="H99" s="304"/>
      <c r="I99" s="304"/>
      <c r="J99" s="304"/>
      <c r="K99" s="304"/>
      <c r="L99" s="304"/>
      <c r="M99" s="237"/>
      <c r="N99" s="354"/>
    </row>
  </sheetData>
  <mergeCells count="38">
    <mergeCell ref="E6:G6"/>
    <mergeCell ref="E9:G9"/>
    <mergeCell ref="C5:G5"/>
    <mergeCell ref="C97:G97"/>
    <mergeCell ref="C95:G95"/>
    <mergeCell ref="C96:G96"/>
    <mergeCell ref="E32:G32"/>
    <mergeCell ref="E33:G33"/>
    <mergeCell ref="C28:G28"/>
    <mergeCell ref="C29:G29"/>
    <mergeCell ref="C30:G30"/>
    <mergeCell ref="E16:G16"/>
    <mergeCell ref="E31:G31"/>
    <mergeCell ref="C23:G23"/>
    <mergeCell ref="C24:G24"/>
    <mergeCell ref="C25:G25"/>
    <mergeCell ref="C26:G26"/>
    <mergeCell ref="C27:G27"/>
    <mergeCell ref="A1:M1"/>
    <mergeCell ref="N1:N4"/>
    <mergeCell ref="A2:G4"/>
    <mergeCell ref="H2:M2"/>
    <mergeCell ref="H3:I3"/>
    <mergeCell ref="J3:K3"/>
    <mergeCell ref="L3:M3"/>
    <mergeCell ref="E34:G34"/>
    <mergeCell ref="C36:G36"/>
    <mergeCell ref="C37:G37"/>
    <mergeCell ref="E38:G38"/>
    <mergeCell ref="F35:G35"/>
    <mergeCell ref="E39:G39"/>
    <mergeCell ref="E40:G40"/>
    <mergeCell ref="C98:G98"/>
    <mergeCell ref="C99:G99"/>
    <mergeCell ref="E41:G41"/>
    <mergeCell ref="C42:G42"/>
    <mergeCell ref="C43:G43"/>
    <mergeCell ref="C94:G94"/>
  </mergeCells>
  <printOptions/>
  <pageMargins left="0.17" right="0.19" top="0.17" bottom="0.18" header="0.5" footer="0.5"/>
  <pageSetup horizontalDpi="600" verticalDpi="600" orientation="portrait" paperSize="9" scale="72" r:id="rId1"/>
  <headerFooter alignWithMargins="0">
    <oddFooter>&amp;R1/&amp;P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36"/>
  <sheetViews>
    <sheetView view="pageBreakPreview" zoomScaleSheetLayoutView="100" workbookViewId="0" topLeftCell="A1">
      <pane xSplit="7" ySplit="4" topLeftCell="L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M9" sqref="M9"/>
    </sheetView>
  </sheetViews>
  <sheetFormatPr defaultColWidth="9.140625" defaultRowHeight="12.75"/>
  <cols>
    <col min="1" max="4" width="2.57421875" style="0" customWidth="1"/>
    <col min="7" max="7" width="20.421875" style="0" customWidth="1"/>
    <col min="8" max="13" width="13.140625" style="0" customWidth="1"/>
    <col min="14" max="14" width="39.7109375" style="355" customWidth="1"/>
  </cols>
  <sheetData>
    <row r="1" spans="1:14" s="123" customFormat="1" ht="21.75" thickBot="1">
      <c r="A1" s="1176" t="s">
        <v>1073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78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154"/>
      <c r="N2" s="1179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179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180"/>
    </row>
    <row r="5" spans="1:14" ht="21.75" thickBot="1">
      <c r="A5" s="63" t="s">
        <v>426</v>
      </c>
      <c r="B5" s="72" t="s">
        <v>684</v>
      </c>
      <c r="C5" s="1159" t="s">
        <v>724</v>
      </c>
      <c r="D5" s="1159"/>
      <c r="E5" s="1159"/>
      <c r="F5" s="1159"/>
      <c r="G5" s="1145"/>
      <c r="H5" s="9"/>
      <c r="I5" s="356">
        <v>50</v>
      </c>
      <c r="J5" s="9"/>
      <c r="K5" s="356">
        <v>50</v>
      </c>
      <c r="L5" s="9"/>
      <c r="M5" s="357">
        <f>SUM(M6:M11)</f>
        <v>56</v>
      </c>
      <c r="N5" s="260" t="s">
        <v>96</v>
      </c>
    </row>
    <row r="6" spans="1:14" ht="21.75" thickBot="1">
      <c r="A6" s="86"/>
      <c r="B6" s="5" t="s">
        <v>426</v>
      </c>
      <c r="C6" s="5" t="s">
        <v>684</v>
      </c>
      <c r="D6" s="6" t="s">
        <v>686</v>
      </c>
      <c r="E6" s="1138" t="s">
        <v>725</v>
      </c>
      <c r="F6" s="1138"/>
      <c r="G6" s="1139"/>
      <c r="H6" s="229"/>
      <c r="I6" s="358">
        <v>4</v>
      </c>
      <c r="J6" s="229"/>
      <c r="K6" s="358">
        <v>5</v>
      </c>
      <c r="L6" s="229"/>
      <c r="M6" s="359">
        <v>5</v>
      </c>
      <c r="N6" s="269"/>
    </row>
    <row r="7" spans="1:14" ht="21.75" thickBot="1">
      <c r="A7" s="86"/>
      <c r="B7" s="5" t="s">
        <v>426</v>
      </c>
      <c r="C7" s="5" t="s">
        <v>684</v>
      </c>
      <c r="D7" s="6" t="s">
        <v>689</v>
      </c>
      <c r="E7" s="1138" t="s">
        <v>726</v>
      </c>
      <c r="F7" s="1138"/>
      <c r="G7" s="1139"/>
      <c r="H7" s="229"/>
      <c r="I7" s="358">
        <v>46</v>
      </c>
      <c r="J7" s="229"/>
      <c r="K7" s="358">
        <v>45</v>
      </c>
      <c r="L7" s="229"/>
      <c r="M7" s="359">
        <v>48</v>
      </c>
      <c r="N7" s="269"/>
    </row>
    <row r="8" spans="1:14" ht="21.75" thickBot="1">
      <c r="A8" s="86"/>
      <c r="B8" s="5" t="s">
        <v>426</v>
      </c>
      <c r="C8" s="5" t="s">
        <v>684</v>
      </c>
      <c r="D8" s="6" t="s">
        <v>693</v>
      </c>
      <c r="E8" s="1138" t="s">
        <v>727</v>
      </c>
      <c r="F8" s="1138"/>
      <c r="G8" s="1139"/>
      <c r="H8" s="229"/>
      <c r="I8" s="358" t="s">
        <v>122</v>
      </c>
      <c r="J8" s="229"/>
      <c r="K8" s="358" t="s">
        <v>122</v>
      </c>
      <c r="L8" s="229"/>
      <c r="M8" s="359" t="s">
        <v>122</v>
      </c>
      <c r="N8" s="269"/>
    </row>
    <row r="9" spans="1:14" ht="21.75" thickBot="1">
      <c r="A9" s="86"/>
      <c r="B9" s="5" t="s">
        <v>426</v>
      </c>
      <c r="C9" s="5" t="s">
        <v>684</v>
      </c>
      <c r="D9" s="6" t="s">
        <v>714</v>
      </c>
      <c r="E9" s="150" t="s">
        <v>450</v>
      </c>
      <c r="F9" s="150"/>
      <c r="G9" s="14"/>
      <c r="H9" s="229"/>
      <c r="I9" s="358" t="s">
        <v>122</v>
      </c>
      <c r="J9" s="229"/>
      <c r="K9" s="358" t="s">
        <v>122</v>
      </c>
      <c r="L9" s="229"/>
      <c r="M9" s="359">
        <v>1</v>
      </c>
      <c r="N9" s="269"/>
    </row>
    <row r="10" spans="1:14" s="368" customFormat="1" ht="21.75" thickBot="1">
      <c r="A10" s="360"/>
      <c r="B10" s="361" t="s">
        <v>426</v>
      </c>
      <c r="C10" s="361" t="s">
        <v>684</v>
      </c>
      <c r="D10" s="362" t="s">
        <v>714</v>
      </c>
      <c r="E10" s="363" t="s">
        <v>126</v>
      </c>
      <c r="F10" s="363"/>
      <c r="G10" s="364"/>
      <c r="H10" s="365"/>
      <c r="I10" s="366" t="s">
        <v>122</v>
      </c>
      <c r="J10" s="365"/>
      <c r="K10" s="366" t="s">
        <v>122</v>
      </c>
      <c r="L10" s="365"/>
      <c r="M10" s="359">
        <v>1</v>
      </c>
      <c r="N10" s="367"/>
    </row>
    <row r="11" spans="1:14" s="368" customFormat="1" ht="21.75" thickBot="1">
      <c r="A11" s="360"/>
      <c r="B11" s="361" t="s">
        <v>426</v>
      </c>
      <c r="C11" s="361" t="s">
        <v>684</v>
      </c>
      <c r="D11" s="362" t="s">
        <v>801</v>
      </c>
      <c r="E11" s="363" t="s">
        <v>127</v>
      </c>
      <c r="F11" s="363"/>
      <c r="G11" s="364"/>
      <c r="H11" s="365"/>
      <c r="I11" s="366" t="s">
        <v>122</v>
      </c>
      <c r="J11" s="365"/>
      <c r="K11" s="366" t="s">
        <v>122</v>
      </c>
      <c r="L11" s="365"/>
      <c r="M11" s="359">
        <v>1</v>
      </c>
      <c r="N11" s="367"/>
    </row>
    <row r="12" spans="1:14" ht="21.75" thickBot="1">
      <c r="A12" s="67" t="s">
        <v>426</v>
      </c>
      <c r="B12" s="73" t="s">
        <v>692</v>
      </c>
      <c r="C12" s="1140" t="s">
        <v>728</v>
      </c>
      <c r="D12" s="1140"/>
      <c r="E12" s="1140"/>
      <c r="F12" s="1140"/>
      <c r="G12" s="1141"/>
      <c r="H12" s="230"/>
      <c r="I12" s="369">
        <v>49</v>
      </c>
      <c r="J12" s="230"/>
      <c r="K12" s="369">
        <v>50</v>
      </c>
      <c r="L12" s="230"/>
      <c r="M12" s="370">
        <f>SUM(M13:M16)</f>
        <v>56</v>
      </c>
      <c r="N12" s="371" t="s">
        <v>97</v>
      </c>
    </row>
    <row r="13" spans="1:14" ht="21.75" thickBot="1">
      <c r="A13" s="86"/>
      <c r="B13" s="5" t="s">
        <v>426</v>
      </c>
      <c r="C13" s="5" t="s">
        <v>692</v>
      </c>
      <c r="D13" s="6" t="s">
        <v>686</v>
      </c>
      <c r="E13" s="1138" t="s">
        <v>729</v>
      </c>
      <c r="F13" s="1138"/>
      <c r="G13" s="1139"/>
      <c r="H13" s="229"/>
      <c r="I13" s="358" t="s">
        <v>122</v>
      </c>
      <c r="J13" s="229"/>
      <c r="K13" s="358">
        <v>1</v>
      </c>
      <c r="L13" s="229"/>
      <c r="M13" s="366">
        <v>2</v>
      </c>
      <c r="N13" s="269" t="s">
        <v>98</v>
      </c>
    </row>
    <row r="14" spans="1:14" ht="21.75" thickBot="1">
      <c r="A14" s="86"/>
      <c r="B14" s="5" t="s">
        <v>426</v>
      </c>
      <c r="C14" s="5" t="s">
        <v>692</v>
      </c>
      <c r="D14" s="6" t="s">
        <v>689</v>
      </c>
      <c r="E14" s="1138" t="s">
        <v>730</v>
      </c>
      <c r="F14" s="1138"/>
      <c r="G14" s="1139"/>
      <c r="H14" s="229"/>
      <c r="I14" s="358">
        <v>48</v>
      </c>
      <c r="J14" s="229"/>
      <c r="K14" s="358">
        <v>48</v>
      </c>
      <c r="L14" s="229"/>
      <c r="M14" s="366">
        <v>54</v>
      </c>
      <c r="N14" s="269" t="s">
        <v>98</v>
      </c>
    </row>
    <row r="15" spans="1:14" ht="21.75" thickBot="1">
      <c r="A15" s="86"/>
      <c r="B15" s="5" t="s">
        <v>426</v>
      </c>
      <c r="C15" s="5" t="s">
        <v>692</v>
      </c>
      <c r="D15" s="6" t="s">
        <v>693</v>
      </c>
      <c r="E15" s="1138" t="s">
        <v>731</v>
      </c>
      <c r="F15" s="1138"/>
      <c r="G15" s="1139"/>
      <c r="H15" s="229"/>
      <c r="I15" s="358">
        <v>1</v>
      </c>
      <c r="J15" s="229"/>
      <c r="K15" s="358" t="s">
        <v>122</v>
      </c>
      <c r="L15" s="229"/>
      <c r="M15" s="366" t="s">
        <v>122</v>
      </c>
      <c r="N15" s="269" t="s">
        <v>98</v>
      </c>
    </row>
    <row r="16" spans="1:14" ht="21.75" thickBot="1">
      <c r="A16" s="86"/>
      <c r="B16" s="5" t="s">
        <v>426</v>
      </c>
      <c r="C16" s="5" t="s">
        <v>692</v>
      </c>
      <c r="D16" s="6" t="s">
        <v>714</v>
      </c>
      <c r="E16" s="1138" t="s">
        <v>732</v>
      </c>
      <c r="F16" s="1138"/>
      <c r="G16" s="1139"/>
      <c r="H16" s="229"/>
      <c r="I16" s="358" t="s">
        <v>122</v>
      </c>
      <c r="J16" s="358"/>
      <c r="K16" s="358" t="s">
        <v>122</v>
      </c>
      <c r="L16" s="229"/>
      <c r="M16" s="366" t="s">
        <v>122</v>
      </c>
      <c r="N16" s="269"/>
    </row>
    <row r="17" spans="1:14" ht="21.75" thickBot="1">
      <c r="A17" s="67" t="s">
        <v>426</v>
      </c>
      <c r="B17" s="72" t="s">
        <v>695</v>
      </c>
      <c r="C17" s="1173" t="s">
        <v>733</v>
      </c>
      <c r="D17" s="1173"/>
      <c r="E17" s="1173"/>
      <c r="F17" s="1173"/>
      <c r="G17" s="1137"/>
      <c r="H17" s="2"/>
      <c r="I17" s="372">
        <v>49</v>
      </c>
      <c r="J17" s="372"/>
      <c r="K17" s="372">
        <v>50</v>
      </c>
      <c r="L17" s="372"/>
      <c r="M17" s="373">
        <f>SUM(M18:M21)</f>
        <v>56</v>
      </c>
      <c r="N17" s="374" t="s">
        <v>99</v>
      </c>
    </row>
    <row r="18" spans="1:14" ht="21.75" thickBot="1">
      <c r="A18" s="86"/>
      <c r="B18" s="5" t="s">
        <v>426</v>
      </c>
      <c r="C18" s="5" t="s">
        <v>695</v>
      </c>
      <c r="D18" s="6" t="s">
        <v>686</v>
      </c>
      <c r="E18" s="1138" t="s">
        <v>734</v>
      </c>
      <c r="F18" s="1138"/>
      <c r="G18" s="1139"/>
      <c r="H18" s="229"/>
      <c r="I18" s="358" t="s">
        <v>122</v>
      </c>
      <c r="J18" s="358"/>
      <c r="K18" s="358" t="s">
        <v>122</v>
      </c>
      <c r="L18" s="358"/>
      <c r="M18" s="366" t="s">
        <v>122</v>
      </c>
      <c r="N18" s="269" t="s">
        <v>100</v>
      </c>
    </row>
    <row r="19" spans="1:14" ht="21.75" thickBot="1">
      <c r="A19" s="86"/>
      <c r="B19" s="5" t="s">
        <v>426</v>
      </c>
      <c r="C19" s="5" t="s">
        <v>695</v>
      </c>
      <c r="D19" s="6" t="s">
        <v>689</v>
      </c>
      <c r="E19" s="1138" t="s">
        <v>735</v>
      </c>
      <c r="F19" s="1138"/>
      <c r="G19" s="1139"/>
      <c r="H19" s="229"/>
      <c r="I19" s="358" t="s">
        <v>122</v>
      </c>
      <c r="J19" s="358"/>
      <c r="K19" s="358">
        <v>1</v>
      </c>
      <c r="L19" s="358"/>
      <c r="M19" s="366">
        <v>1</v>
      </c>
      <c r="N19" s="269" t="s">
        <v>100</v>
      </c>
    </row>
    <row r="20" spans="1:14" ht="21.75" thickBot="1">
      <c r="A20" s="91"/>
      <c r="B20" s="23" t="s">
        <v>426</v>
      </c>
      <c r="C20" s="23" t="s">
        <v>695</v>
      </c>
      <c r="D20" s="37" t="s">
        <v>693</v>
      </c>
      <c r="E20" s="1138" t="s">
        <v>736</v>
      </c>
      <c r="F20" s="1138"/>
      <c r="G20" s="1139"/>
      <c r="H20" s="229"/>
      <c r="I20" s="358" t="s">
        <v>122</v>
      </c>
      <c r="J20" s="358"/>
      <c r="K20" s="358">
        <v>1</v>
      </c>
      <c r="L20" s="358"/>
      <c r="M20" s="366">
        <v>2</v>
      </c>
      <c r="N20" s="269" t="s">
        <v>100</v>
      </c>
    </row>
    <row r="21" spans="1:14" ht="21.75" thickBot="1">
      <c r="A21" s="86"/>
      <c r="B21" s="5" t="s">
        <v>426</v>
      </c>
      <c r="C21" s="5" t="s">
        <v>695</v>
      </c>
      <c r="D21" s="6" t="s">
        <v>714</v>
      </c>
      <c r="E21" s="1138" t="s">
        <v>737</v>
      </c>
      <c r="F21" s="1138"/>
      <c r="G21" s="1139"/>
      <c r="H21" s="229"/>
      <c r="I21" s="358">
        <v>49</v>
      </c>
      <c r="J21" s="358"/>
      <c r="K21" s="358">
        <v>48</v>
      </c>
      <c r="L21" s="358"/>
      <c r="M21" s="366">
        <v>53</v>
      </c>
      <c r="N21" s="269"/>
    </row>
    <row r="22" spans="1:14" ht="21.75" thickBot="1">
      <c r="A22" s="67" t="s">
        <v>426</v>
      </c>
      <c r="B22" s="69" t="s">
        <v>699</v>
      </c>
      <c r="C22" s="1173" t="s">
        <v>738</v>
      </c>
      <c r="D22" s="1173"/>
      <c r="E22" s="1173"/>
      <c r="F22" s="1173"/>
      <c r="G22" s="1137"/>
      <c r="H22" s="372"/>
      <c r="I22" s="372">
        <v>31</v>
      </c>
      <c r="J22" s="372"/>
      <c r="K22" s="372">
        <v>49</v>
      </c>
      <c r="L22" s="372"/>
      <c r="M22" s="373">
        <f>SUM(M23:M24)</f>
        <v>54</v>
      </c>
      <c r="N22" s="374" t="s">
        <v>101</v>
      </c>
    </row>
    <row r="23" spans="1:14" ht="21.75" thickBot="1">
      <c r="A23" s="89"/>
      <c r="B23" s="15" t="s">
        <v>426</v>
      </c>
      <c r="C23" s="15" t="s">
        <v>699</v>
      </c>
      <c r="D23" s="16" t="s">
        <v>686</v>
      </c>
      <c r="E23" s="1148" t="s">
        <v>739</v>
      </c>
      <c r="F23" s="1148"/>
      <c r="G23" s="1149"/>
      <c r="H23" s="375"/>
      <c r="I23" s="375" t="s">
        <v>122</v>
      </c>
      <c r="J23" s="375"/>
      <c r="K23" s="375" t="s">
        <v>122</v>
      </c>
      <c r="L23" s="375"/>
      <c r="M23" s="376" t="s">
        <v>122</v>
      </c>
      <c r="N23" s="377"/>
    </row>
    <row r="24" spans="1:14" ht="21.75" thickBot="1">
      <c r="A24" s="89"/>
      <c r="B24" s="15" t="s">
        <v>426</v>
      </c>
      <c r="C24" s="15" t="s">
        <v>699</v>
      </c>
      <c r="D24" s="16" t="s">
        <v>689</v>
      </c>
      <c r="E24" s="1148" t="s">
        <v>740</v>
      </c>
      <c r="F24" s="1148"/>
      <c r="G24" s="1149"/>
      <c r="H24" s="375"/>
      <c r="I24" s="375">
        <v>31</v>
      </c>
      <c r="J24" s="375"/>
      <c r="K24" s="375">
        <v>49</v>
      </c>
      <c r="L24" s="375"/>
      <c r="M24" s="376">
        <v>54</v>
      </c>
      <c r="N24" s="377" t="s">
        <v>102</v>
      </c>
    </row>
    <row r="25" spans="1:14" ht="21.75" thickBot="1">
      <c r="A25" s="68" t="s">
        <v>426</v>
      </c>
      <c r="B25" s="69" t="s">
        <v>701</v>
      </c>
      <c r="C25" s="1173" t="s">
        <v>741</v>
      </c>
      <c r="D25" s="1173"/>
      <c r="E25" s="1173"/>
      <c r="F25" s="1173"/>
      <c r="G25" s="1137"/>
      <c r="H25" s="372"/>
      <c r="I25" s="372">
        <v>49</v>
      </c>
      <c r="J25" s="372"/>
      <c r="K25" s="372">
        <v>50</v>
      </c>
      <c r="L25" s="372"/>
      <c r="M25" s="373">
        <v>56</v>
      </c>
      <c r="N25" s="260" t="s">
        <v>96</v>
      </c>
    </row>
    <row r="26" spans="1:14" ht="21.75" thickBot="1">
      <c r="A26" s="90"/>
      <c r="B26" s="18" t="s">
        <v>426</v>
      </c>
      <c r="C26" s="18" t="s">
        <v>701</v>
      </c>
      <c r="D26" s="19" t="s">
        <v>686</v>
      </c>
      <c r="E26" s="1148" t="s">
        <v>742</v>
      </c>
      <c r="F26" s="1148"/>
      <c r="G26" s="1149"/>
      <c r="H26" s="378"/>
      <c r="I26" s="378">
        <v>4</v>
      </c>
      <c r="J26" s="378"/>
      <c r="K26" s="378">
        <v>6</v>
      </c>
      <c r="L26" s="378"/>
      <c r="M26" s="379">
        <v>6</v>
      </c>
      <c r="N26" s="380"/>
    </row>
    <row r="27" spans="1:14" ht="37.5" thickBot="1">
      <c r="A27" s="89"/>
      <c r="B27" s="381" t="s">
        <v>426</v>
      </c>
      <c r="C27" s="381" t="s">
        <v>701</v>
      </c>
      <c r="D27" s="382" t="s">
        <v>689</v>
      </c>
      <c r="E27" s="1151" t="s">
        <v>743</v>
      </c>
      <c r="F27" s="1151"/>
      <c r="G27" s="1152"/>
      <c r="H27" s="383"/>
      <c r="I27" s="383">
        <v>45</v>
      </c>
      <c r="J27" s="383"/>
      <c r="K27" s="383">
        <v>44</v>
      </c>
      <c r="L27" s="383"/>
      <c r="M27" s="384">
        <v>44.5</v>
      </c>
      <c r="N27" s="385" t="s">
        <v>128</v>
      </c>
    </row>
    <row r="28" spans="1:14" ht="21.75" thickBot="1">
      <c r="A28" s="68" t="s">
        <v>426</v>
      </c>
      <c r="B28" s="69" t="s">
        <v>703</v>
      </c>
      <c r="C28" s="1173" t="s">
        <v>744</v>
      </c>
      <c r="D28" s="1173"/>
      <c r="E28" s="1173"/>
      <c r="F28" s="1173"/>
      <c r="G28" s="1137"/>
      <c r="H28" s="372"/>
      <c r="I28" s="372" t="s">
        <v>122</v>
      </c>
      <c r="J28" s="372"/>
      <c r="K28" s="372" t="s">
        <v>122</v>
      </c>
      <c r="L28" s="372"/>
      <c r="M28" s="373" t="s">
        <v>122</v>
      </c>
      <c r="N28" s="374" t="s">
        <v>103</v>
      </c>
    </row>
    <row r="29" spans="1:14" ht="21.75" thickBot="1">
      <c r="A29" s="90"/>
      <c r="B29" s="18" t="s">
        <v>426</v>
      </c>
      <c r="C29" s="18" t="s">
        <v>703</v>
      </c>
      <c r="D29" s="19" t="s">
        <v>686</v>
      </c>
      <c r="E29" s="1148" t="s">
        <v>745</v>
      </c>
      <c r="F29" s="1148"/>
      <c r="G29" s="1149"/>
      <c r="H29" s="378"/>
      <c r="I29" s="378"/>
      <c r="J29" s="378"/>
      <c r="K29" s="378"/>
      <c r="L29" s="378"/>
      <c r="M29" s="379"/>
      <c r="N29" s="380"/>
    </row>
    <row r="30" spans="1:14" ht="21.75" thickBot="1">
      <c r="A30" s="89"/>
      <c r="B30" s="18" t="s">
        <v>426</v>
      </c>
      <c r="C30" s="15" t="s">
        <v>703</v>
      </c>
      <c r="D30" s="16" t="s">
        <v>689</v>
      </c>
      <c r="E30" s="1148" t="s">
        <v>746</v>
      </c>
      <c r="F30" s="1148"/>
      <c r="G30" s="1149"/>
      <c r="H30" s="375"/>
      <c r="I30" s="375"/>
      <c r="J30" s="375"/>
      <c r="K30" s="375"/>
      <c r="L30" s="375"/>
      <c r="M30" s="376"/>
      <c r="N30" s="377" t="s">
        <v>104</v>
      </c>
    </row>
    <row r="31" spans="1:14" s="388" customFormat="1" ht="22.5" customHeight="1" thickBot="1">
      <c r="A31" s="67" t="s">
        <v>426</v>
      </c>
      <c r="B31" s="74" t="s">
        <v>705</v>
      </c>
      <c r="C31" s="1" t="s">
        <v>451</v>
      </c>
      <c r="D31" s="1"/>
      <c r="E31" s="1"/>
      <c r="F31" s="1"/>
      <c r="G31" s="1"/>
      <c r="H31" s="345"/>
      <c r="I31" s="386" t="s">
        <v>129</v>
      </c>
      <c r="J31" s="345"/>
      <c r="K31" s="386" t="s">
        <v>129</v>
      </c>
      <c r="L31" s="345"/>
      <c r="M31" s="387" t="s">
        <v>130</v>
      </c>
      <c r="N31" s="296" t="s">
        <v>105</v>
      </c>
    </row>
    <row r="32" spans="1:14" ht="21.75" thickBot="1">
      <c r="A32" s="90"/>
      <c r="B32" s="18" t="s">
        <v>426</v>
      </c>
      <c r="C32" s="18" t="s">
        <v>705</v>
      </c>
      <c r="D32" s="19" t="s">
        <v>686</v>
      </c>
      <c r="E32" s="1148" t="s">
        <v>737</v>
      </c>
      <c r="F32" s="1148"/>
      <c r="G32" s="1149"/>
      <c r="H32" s="378"/>
      <c r="I32" s="378"/>
      <c r="J32" s="378"/>
      <c r="K32" s="378"/>
      <c r="L32" s="378"/>
      <c r="M32" s="389" t="s">
        <v>131</v>
      </c>
      <c r="N32" s="380"/>
    </row>
    <row r="33" spans="1:14" ht="21.75" thickBot="1">
      <c r="A33" s="89"/>
      <c r="B33" s="18" t="s">
        <v>426</v>
      </c>
      <c r="C33" s="15" t="s">
        <v>705</v>
      </c>
      <c r="D33" s="16" t="s">
        <v>689</v>
      </c>
      <c r="E33" s="1148" t="s">
        <v>827</v>
      </c>
      <c r="F33" s="1148"/>
      <c r="G33" s="1149"/>
      <c r="H33" s="375"/>
      <c r="I33" s="375"/>
      <c r="J33" s="375"/>
      <c r="K33" s="375"/>
      <c r="L33" s="375"/>
      <c r="M33" s="390" t="s">
        <v>132</v>
      </c>
      <c r="N33" s="377"/>
    </row>
    <row r="34" spans="1:14" ht="21.75" thickBot="1">
      <c r="A34" s="97" t="s">
        <v>426</v>
      </c>
      <c r="B34" s="75" t="s">
        <v>707</v>
      </c>
      <c r="C34" s="1169" t="s">
        <v>670</v>
      </c>
      <c r="D34" s="1169"/>
      <c r="E34" s="1169"/>
      <c r="F34" s="1169"/>
      <c r="G34" s="1150"/>
      <c r="H34" s="391"/>
      <c r="I34" s="391">
        <v>2</v>
      </c>
      <c r="J34" s="391"/>
      <c r="K34" s="391">
        <v>2</v>
      </c>
      <c r="L34" s="391"/>
      <c r="M34" s="392">
        <v>2</v>
      </c>
      <c r="N34" s="318" t="s">
        <v>106</v>
      </c>
    </row>
    <row r="35" spans="1:14" s="124" customFormat="1" ht="21" customHeight="1" thickBot="1">
      <c r="A35" s="101" t="s">
        <v>426</v>
      </c>
      <c r="B35" s="77" t="s">
        <v>708</v>
      </c>
      <c r="C35" s="1172" t="s">
        <v>671</v>
      </c>
      <c r="D35" s="1172"/>
      <c r="E35" s="1172"/>
      <c r="F35" s="1172"/>
      <c r="G35" s="1160"/>
      <c r="H35" s="393"/>
      <c r="I35" s="393">
        <v>2</v>
      </c>
      <c r="J35" s="393"/>
      <c r="K35" s="393">
        <v>2</v>
      </c>
      <c r="L35" s="393"/>
      <c r="M35" s="394">
        <v>0.5</v>
      </c>
      <c r="N35" s="395" t="s">
        <v>106</v>
      </c>
    </row>
    <row r="36" ht="18">
      <c r="M36" s="368"/>
    </row>
  </sheetData>
  <mergeCells count="34">
    <mergeCell ref="A1:M1"/>
    <mergeCell ref="N1:N4"/>
    <mergeCell ref="E29:G29"/>
    <mergeCell ref="C5:G5"/>
    <mergeCell ref="E6:G6"/>
    <mergeCell ref="E7:G7"/>
    <mergeCell ref="E8:G8"/>
    <mergeCell ref="H2:M2"/>
    <mergeCell ref="H3:I3"/>
    <mergeCell ref="J3:K3"/>
    <mergeCell ref="A2:G4"/>
    <mergeCell ref="L3:M3"/>
    <mergeCell ref="C25:G25"/>
    <mergeCell ref="E26:G26"/>
    <mergeCell ref="E18:G18"/>
    <mergeCell ref="E20:G20"/>
    <mergeCell ref="E21:G21"/>
    <mergeCell ref="C22:G22"/>
    <mergeCell ref="E23:G23"/>
    <mergeCell ref="E27:G27"/>
    <mergeCell ref="C28:G28"/>
    <mergeCell ref="E14:G14"/>
    <mergeCell ref="C12:G12"/>
    <mergeCell ref="E13:G13"/>
    <mergeCell ref="E24:G24"/>
    <mergeCell ref="E19:G19"/>
    <mergeCell ref="E15:G15"/>
    <mergeCell ref="E16:G16"/>
    <mergeCell ref="C17:G17"/>
    <mergeCell ref="C35:G35"/>
    <mergeCell ref="E30:G30"/>
    <mergeCell ref="E32:G32"/>
    <mergeCell ref="E33:G33"/>
    <mergeCell ref="C34:G34"/>
  </mergeCells>
  <printOptions/>
  <pageMargins left="0.17" right="0.18" top="0.18" bottom="0.17" header="0.5" footer="0.5"/>
  <pageSetup horizontalDpi="600" verticalDpi="600" orientation="portrait" paperSize="9" scale="80" r:id="rId1"/>
  <headerFooter alignWithMargins="0">
    <oddFooter>&amp;R2/&amp;P</oddFooter>
  </headerFooter>
  <colBreaks count="1" manualBreakCount="1">
    <brk id="16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9"/>
  <sheetViews>
    <sheetView view="pageBreakPreview" zoomScaleSheetLayoutView="100" workbookViewId="0" topLeftCell="A1">
      <pane xSplit="7" ySplit="4" topLeftCell="H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6" width="3.28125" style="0" customWidth="1"/>
    <col min="7" max="7" width="37.8515625" style="0" customWidth="1"/>
    <col min="8" max="13" width="13.28125" style="0" customWidth="1"/>
    <col min="14" max="14" width="24.8515625" style="0" customWidth="1"/>
  </cols>
  <sheetData>
    <row r="1" spans="1:14" s="123" customFormat="1" ht="21.75" thickBot="1">
      <c r="A1" s="1176" t="s">
        <v>1072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3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154"/>
      <c r="N2" s="1132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132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133"/>
    </row>
    <row r="5" spans="1:14" ht="21.75" thickBot="1">
      <c r="A5" s="68" t="s">
        <v>427</v>
      </c>
      <c r="B5" s="396" t="s">
        <v>684</v>
      </c>
      <c r="C5" s="1125" t="s">
        <v>452</v>
      </c>
      <c r="D5" s="1125"/>
      <c r="E5" s="1125"/>
      <c r="F5" s="1125"/>
      <c r="G5" s="1126"/>
      <c r="H5" s="397"/>
      <c r="I5" s="397" t="s">
        <v>133</v>
      </c>
      <c r="J5" s="397"/>
      <c r="K5" s="397" t="s">
        <v>134</v>
      </c>
      <c r="L5" s="397"/>
      <c r="M5" s="397" t="s">
        <v>135</v>
      </c>
      <c r="N5" s="398" t="s">
        <v>107</v>
      </c>
    </row>
    <row r="6" spans="1:14" ht="21.75" thickBot="1">
      <c r="A6" s="68" t="s">
        <v>427</v>
      </c>
      <c r="B6" s="396" t="s">
        <v>692</v>
      </c>
      <c r="C6" s="1125" t="s">
        <v>453</v>
      </c>
      <c r="D6" s="1125"/>
      <c r="E6" s="1125"/>
      <c r="F6" s="1125"/>
      <c r="G6" s="1126"/>
      <c r="H6" s="397"/>
      <c r="I6" s="397" t="s">
        <v>803</v>
      </c>
      <c r="J6" s="397"/>
      <c r="K6" s="397" t="s">
        <v>801</v>
      </c>
      <c r="L6" s="397"/>
      <c r="M6" s="397" t="s">
        <v>1118</v>
      </c>
      <c r="N6" s="398" t="s">
        <v>108</v>
      </c>
    </row>
    <row r="7" spans="1:14" ht="21.75" thickBot="1">
      <c r="A7" s="68" t="s">
        <v>427</v>
      </c>
      <c r="B7" s="396" t="s">
        <v>695</v>
      </c>
      <c r="C7" s="1125" t="s">
        <v>454</v>
      </c>
      <c r="D7" s="1125"/>
      <c r="E7" s="1125"/>
      <c r="F7" s="1125"/>
      <c r="G7" s="1126"/>
      <c r="H7" s="397"/>
      <c r="I7" s="397" t="s">
        <v>136</v>
      </c>
      <c r="J7" s="397"/>
      <c r="K7" s="397" t="s">
        <v>137</v>
      </c>
      <c r="L7" s="397"/>
      <c r="M7" s="397" t="s">
        <v>138</v>
      </c>
      <c r="N7" s="398" t="s">
        <v>108</v>
      </c>
    </row>
    <row r="8" spans="1:14" ht="21.75" thickBot="1">
      <c r="A8" s="68" t="s">
        <v>427</v>
      </c>
      <c r="B8" s="396" t="s">
        <v>699</v>
      </c>
      <c r="C8" s="1125" t="s">
        <v>455</v>
      </c>
      <c r="D8" s="1125"/>
      <c r="E8" s="1125"/>
      <c r="F8" s="1125"/>
      <c r="G8" s="1126"/>
      <c r="H8" s="397"/>
      <c r="I8" s="397" t="s">
        <v>139</v>
      </c>
      <c r="J8" s="397"/>
      <c r="K8" s="397" t="s">
        <v>140</v>
      </c>
      <c r="L8" s="397"/>
      <c r="M8" s="397" t="s">
        <v>141</v>
      </c>
      <c r="N8" s="398" t="s">
        <v>109</v>
      </c>
    </row>
    <row r="9" spans="1:14" ht="21.75" thickBot="1">
      <c r="A9" s="89"/>
      <c r="B9" s="15" t="s">
        <v>427</v>
      </c>
      <c r="C9" s="399" t="s">
        <v>699</v>
      </c>
      <c r="D9" s="15" t="s">
        <v>686</v>
      </c>
      <c r="E9" s="1129" t="s">
        <v>747</v>
      </c>
      <c r="F9" s="1129"/>
      <c r="G9" s="1130"/>
      <c r="H9" s="400"/>
      <c r="I9" s="400" t="s">
        <v>1123</v>
      </c>
      <c r="J9" s="400"/>
      <c r="K9" s="400" t="s">
        <v>1134</v>
      </c>
      <c r="L9" s="400"/>
      <c r="M9" s="400" t="s">
        <v>142</v>
      </c>
      <c r="N9" s="401"/>
    </row>
    <row r="10" spans="1:14" ht="21.75" thickBot="1">
      <c r="A10" s="89"/>
      <c r="B10" s="15" t="s">
        <v>427</v>
      </c>
      <c r="C10" s="399" t="s">
        <v>699</v>
      </c>
      <c r="D10" s="15" t="s">
        <v>689</v>
      </c>
      <c r="E10" s="1129" t="s">
        <v>748</v>
      </c>
      <c r="F10" s="1129"/>
      <c r="G10" s="1130"/>
      <c r="H10" s="400"/>
      <c r="I10" s="400" t="s">
        <v>143</v>
      </c>
      <c r="J10" s="400"/>
      <c r="K10" s="400" t="s">
        <v>144</v>
      </c>
      <c r="L10" s="400"/>
      <c r="M10" s="400" t="s">
        <v>145</v>
      </c>
      <c r="N10" s="401"/>
    </row>
    <row r="11" spans="1:14" ht="21.75" thickBot="1">
      <c r="A11" s="89"/>
      <c r="B11" s="15" t="s">
        <v>427</v>
      </c>
      <c r="C11" s="399" t="s">
        <v>699</v>
      </c>
      <c r="D11" s="15" t="s">
        <v>693</v>
      </c>
      <c r="E11" s="1129" t="s">
        <v>749</v>
      </c>
      <c r="F11" s="1129"/>
      <c r="G11" s="1130"/>
      <c r="H11" s="400"/>
      <c r="I11" s="400" t="s">
        <v>689</v>
      </c>
      <c r="J11" s="400"/>
      <c r="K11" s="400" t="s">
        <v>801</v>
      </c>
      <c r="L11" s="400"/>
      <c r="M11" s="400" t="s">
        <v>1129</v>
      </c>
      <c r="N11" s="401"/>
    </row>
    <row r="12" spans="1:13" s="368" customFormat="1" ht="21.75" thickBot="1">
      <c r="A12" s="402"/>
      <c r="B12" s="403"/>
      <c r="C12" s="403"/>
      <c r="D12" s="403" t="s">
        <v>714</v>
      </c>
      <c r="E12" s="404" t="s">
        <v>146</v>
      </c>
      <c r="F12" s="404"/>
      <c r="G12" s="405"/>
      <c r="H12" s="390"/>
      <c r="I12" s="390"/>
      <c r="J12" s="390"/>
      <c r="K12" s="390"/>
      <c r="L12" s="390"/>
      <c r="M12" s="390" t="s">
        <v>147</v>
      </c>
    </row>
    <row r="13" spans="1:14" ht="21.75" thickBot="1">
      <c r="A13" s="68" t="s">
        <v>427</v>
      </c>
      <c r="B13" s="396" t="s">
        <v>701</v>
      </c>
      <c r="C13" s="1125" t="s">
        <v>455</v>
      </c>
      <c r="D13" s="1125"/>
      <c r="E13" s="1125"/>
      <c r="F13" s="1125"/>
      <c r="G13" s="1126"/>
      <c r="H13" s="397"/>
      <c r="I13" s="397" t="s">
        <v>139</v>
      </c>
      <c r="J13" s="397"/>
      <c r="K13" s="397" t="s">
        <v>140</v>
      </c>
      <c r="L13" s="397"/>
      <c r="M13" s="397" t="s">
        <v>141</v>
      </c>
      <c r="N13" s="398" t="s">
        <v>109</v>
      </c>
    </row>
    <row r="14" spans="1:14" ht="21.75" thickBot="1">
      <c r="A14" s="92"/>
      <c r="B14" s="20" t="s">
        <v>427</v>
      </c>
      <c r="C14" s="406" t="s">
        <v>701</v>
      </c>
      <c r="D14" s="25" t="s">
        <v>686</v>
      </c>
      <c r="E14" s="1127" t="s">
        <v>751</v>
      </c>
      <c r="F14" s="1127"/>
      <c r="G14" s="1128"/>
      <c r="H14" s="407"/>
      <c r="I14" s="407" t="s">
        <v>148</v>
      </c>
      <c r="J14" s="407"/>
      <c r="K14" s="407" t="s">
        <v>149</v>
      </c>
      <c r="L14" s="407"/>
      <c r="M14" s="407" t="s">
        <v>141</v>
      </c>
      <c r="N14" s="408" t="s">
        <v>110</v>
      </c>
    </row>
    <row r="15" spans="1:14" ht="21.75" thickBot="1">
      <c r="A15" s="91"/>
      <c r="B15" s="23"/>
      <c r="C15" s="22" t="s">
        <v>427</v>
      </c>
      <c r="D15" s="409" t="s">
        <v>701</v>
      </c>
      <c r="E15" s="22" t="s">
        <v>684</v>
      </c>
      <c r="F15" s="22" t="s">
        <v>686</v>
      </c>
      <c r="G15" s="24" t="s">
        <v>750</v>
      </c>
      <c r="H15" s="410"/>
      <c r="I15" s="410" t="s">
        <v>150</v>
      </c>
      <c r="J15" s="410"/>
      <c r="K15" s="410" t="s">
        <v>151</v>
      </c>
      <c r="L15" s="410"/>
      <c r="M15" s="410" t="s">
        <v>152</v>
      </c>
      <c r="N15" s="411" t="s">
        <v>111</v>
      </c>
    </row>
    <row r="16" spans="1:14" ht="21.75" thickBot="1">
      <c r="A16" s="91"/>
      <c r="B16" s="23"/>
      <c r="C16" s="22" t="s">
        <v>427</v>
      </c>
      <c r="D16" s="409" t="s">
        <v>701</v>
      </c>
      <c r="E16" s="22" t="s">
        <v>684</v>
      </c>
      <c r="F16" s="22" t="s">
        <v>689</v>
      </c>
      <c r="G16" s="24" t="s">
        <v>753</v>
      </c>
      <c r="H16" s="410"/>
      <c r="I16" s="410" t="s">
        <v>153</v>
      </c>
      <c r="J16" s="410"/>
      <c r="K16" s="410" t="s">
        <v>153</v>
      </c>
      <c r="L16" s="410"/>
      <c r="M16" s="410" t="s">
        <v>154</v>
      </c>
      <c r="N16" s="411"/>
    </row>
    <row r="17" spans="1:14" ht="21.75" thickBot="1">
      <c r="A17" s="92"/>
      <c r="B17" s="20" t="s">
        <v>427</v>
      </c>
      <c r="C17" s="406" t="s">
        <v>701</v>
      </c>
      <c r="D17" s="25" t="s">
        <v>692</v>
      </c>
      <c r="E17" s="1127" t="s">
        <v>752</v>
      </c>
      <c r="F17" s="1127"/>
      <c r="G17" s="1128"/>
      <c r="H17" s="407"/>
      <c r="I17" s="407" t="s">
        <v>803</v>
      </c>
      <c r="J17" s="407"/>
      <c r="K17" s="407" t="s">
        <v>1122</v>
      </c>
      <c r="L17" s="407"/>
      <c r="M17" s="407" t="s">
        <v>122</v>
      </c>
      <c r="N17" s="408"/>
    </row>
    <row r="18" spans="1:14" ht="21.75" thickBot="1">
      <c r="A18" s="68" t="s">
        <v>427</v>
      </c>
      <c r="B18" s="396" t="s">
        <v>703</v>
      </c>
      <c r="C18" s="1125" t="s">
        <v>455</v>
      </c>
      <c r="D18" s="1125"/>
      <c r="E18" s="1125"/>
      <c r="F18" s="1125"/>
      <c r="G18" s="1126"/>
      <c r="H18" s="397"/>
      <c r="I18" s="397" t="s">
        <v>139</v>
      </c>
      <c r="J18" s="397"/>
      <c r="K18" s="397" t="s">
        <v>140</v>
      </c>
      <c r="L18" s="397"/>
      <c r="M18" s="397" t="s">
        <v>141</v>
      </c>
      <c r="N18" s="398" t="s">
        <v>109</v>
      </c>
    </row>
    <row r="19" spans="1:14" ht="21.75" thickBot="1">
      <c r="A19" s="92"/>
      <c r="B19" s="20" t="s">
        <v>427</v>
      </c>
      <c r="C19" s="406" t="s">
        <v>703</v>
      </c>
      <c r="D19" s="25" t="s">
        <v>686</v>
      </c>
      <c r="E19" s="1127" t="s">
        <v>755</v>
      </c>
      <c r="F19" s="1127"/>
      <c r="G19" s="1128"/>
      <c r="H19" s="407"/>
      <c r="I19" s="407" t="s">
        <v>155</v>
      </c>
      <c r="J19" s="407"/>
      <c r="K19" s="407" t="s">
        <v>156</v>
      </c>
      <c r="L19" s="407"/>
      <c r="M19" s="407" t="s">
        <v>157</v>
      </c>
      <c r="N19" s="408" t="s">
        <v>112</v>
      </c>
    </row>
    <row r="20" spans="1:14" ht="21.75" thickBot="1">
      <c r="A20" s="91"/>
      <c r="B20" s="23"/>
      <c r="C20" s="22" t="s">
        <v>427</v>
      </c>
      <c r="D20" s="409" t="s">
        <v>703</v>
      </c>
      <c r="E20" s="22" t="s">
        <v>684</v>
      </c>
      <c r="F20" s="22" t="s">
        <v>686</v>
      </c>
      <c r="G20" s="24" t="s">
        <v>754</v>
      </c>
      <c r="H20" s="410"/>
      <c r="I20" s="410" t="s">
        <v>158</v>
      </c>
      <c r="J20" s="410"/>
      <c r="K20" s="410" t="s">
        <v>159</v>
      </c>
      <c r="L20" s="410"/>
      <c r="M20" s="410" t="s">
        <v>152</v>
      </c>
      <c r="N20" s="411" t="s">
        <v>113</v>
      </c>
    </row>
    <row r="21" spans="1:14" ht="21.75" thickBot="1">
      <c r="A21" s="91"/>
      <c r="B21" s="23"/>
      <c r="C21" s="22" t="s">
        <v>427</v>
      </c>
      <c r="D21" s="409" t="s">
        <v>703</v>
      </c>
      <c r="E21" s="22" t="s">
        <v>684</v>
      </c>
      <c r="F21" s="22" t="s">
        <v>689</v>
      </c>
      <c r="G21" s="24" t="s">
        <v>757</v>
      </c>
      <c r="H21" s="410"/>
      <c r="I21" s="410" t="s">
        <v>1120</v>
      </c>
      <c r="J21" s="410"/>
      <c r="K21" s="410" t="s">
        <v>147</v>
      </c>
      <c r="L21" s="410"/>
      <c r="M21" s="410" t="s">
        <v>160</v>
      </c>
      <c r="N21" s="411"/>
    </row>
    <row r="22" spans="1:14" ht="21.75" thickBot="1">
      <c r="A22" s="92"/>
      <c r="B22" s="20" t="s">
        <v>427</v>
      </c>
      <c r="C22" s="406" t="s">
        <v>703</v>
      </c>
      <c r="D22" s="25" t="s">
        <v>692</v>
      </c>
      <c r="E22" s="1127" t="s">
        <v>756</v>
      </c>
      <c r="F22" s="1127"/>
      <c r="G22" s="1128"/>
      <c r="H22" s="407"/>
      <c r="I22" s="407" t="s">
        <v>805</v>
      </c>
      <c r="J22" s="407"/>
      <c r="K22" s="407" t="s">
        <v>1120</v>
      </c>
      <c r="L22" s="407"/>
      <c r="M22" s="407" t="s">
        <v>1125</v>
      </c>
      <c r="N22" s="408"/>
    </row>
    <row r="23" spans="1:14" ht="21.75" thickBot="1">
      <c r="A23" s="68" t="s">
        <v>427</v>
      </c>
      <c r="B23" s="396" t="s">
        <v>705</v>
      </c>
      <c r="C23" s="1125" t="s">
        <v>758</v>
      </c>
      <c r="D23" s="1125"/>
      <c r="E23" s="1125"/>
      <c r="F23" s="1125"/>
      <c r="G23" s="1126"/>
      <c r="H23" s="397"/>
      <c r="I23" s="397" t="s">
        <v>161</v>
      </c>
      <c r="J23" s="397"/>
      <c r="K23" s="397" t="s">
        <v>162</v>
      </c>
      <c r="L23" s="397"/>
      <c r="M23" s="397" t="s">
        <v>123</v>
      </c>
      <c r="N23" s="398" t="s">
        <v>114</v>
      </c>
    </row>
    <row r="24" spans="1:14" ht="21.75" thickBot="1">
      <c r="A24" s="68" t="s">
        <v>427</v>
      </c>
      <c r="B24" s="396" t="s">
        <v>707</v>
      </c>
      <c r="C24" s="1125" t="s">
        <v>760</v>
      </c>
      <c r="D24" s="1125"/>
      <c r="E24" s="1125"/>
      <c r="F24" s="1125"/>
      <c r="G24" s="1126"/>
      <c r="H24" s="397"/>
      <c r="I24" s="397" t="s">
        <v>163</v>
      </c>
      <c r="J24" s="397"/>
      <c r="K24" s="397" t="s">
        <v>150</v>
      </c>
      <c r="L24" s="397"/>
      <c r="M24" s="397" t="s">
        <v>164</v>
      </c>
      <c r="N24" s="398" t="s">
        <v>114</v>
      </c>
    </row>
    <row r="25" spans="1:14" ht="21.75" thickBot="1">
      <c r="A25" s="89"/>
      <c r="B25" s="15" t="s">
        <v>427</v>
      </c>
      <c r="C25" s="412" t="s">
        <v>707</v>
      </c>
      <c r="D25" s="26" t="s">
        <v>686</v>
      </c>
      <c r="E25" s="1129" t="s">
        <v>759</v>
      </c>
      <c r="F25" s="1129"/>
      <c r="G25" s="1130"/>
      <c r="H25" s="400"/>
      <c r="I25" s="400" t="s">
        <v>1122</v>
      </c>
      <c r="J25" s="400"/>
      <c r="K25" s="400" t="s">
        <v>165</v>
      </c>
      <c r="L25" s="400"/>
      <c r="M25" s="400" t="s">
        <v>166</v>
      </c>
      <c r="N25" s="401"/>
    </row>
    <row r="26" spans="1:14" ht="21.75" thickBot="1">
      <c r="A26" s="68" t="s">
        <v>427</v>
      </c>
      <c r="B26" s="396" t="s">
        <v>708</v>
      </c>
      <c r="C26" s="1125" t="s">
        <v>761</v>
      </c>
      <c r="D26" s="1125"/>
      <c r="E26" s="1125"/>
      <c r="F26" s="1125"/>
      <c r="G26" s="1126"/>
      <c r="H26" s="397"/>
      <c r="I26" s="397"/>
      <c r="J26" s="397"/>
      <c r="K26" s="397"/>
      <c r="L26" s="397"/>
      <c r="M26" s="397"/>
      <c r="N26" s="398" t="s">
        <v>115</v>
      </c>
    </row>
    <row r="27" spans="1:14" ht="21.75" thickBot="1">
      <c r="A27" s="92"/>
      <c r="B27" s="20" t="s">
        <v>427</v>
      </c>
      <c r="C27" s="406" t="s">
        <v>708</v>
      </c>
      <c r="D27" s="25" t="s">
        <v>686</v>
      </c>
      <c r="E27" s="1127" t="s">
        <v>762</v>
      </c>
      <c r="F27" s="1127"/>
      <c r="G27" s="1128"/>
      <c r="H27" s="407"/>
      <c r="I27" s="407" t="s">
        <v>167</v>
      </c>
      <c r="J27" s="407"/>
      <c r="K27" s="407" t="s">
        <v>168</v>
      </c>
      <c r="L27" s="407"/>
      <c r="M27" s="407" t="s">
        <v>169</v>
      </c>
      <c r="N27" s="408"/>
    </row>
    <row r="28" spans="1:14" ht="21.75" thickBot="1">
      <c r="A28" s="89"/>
      <c r="B28" s="15"/>
      <c r="C28" s="26" t="s">
        <v>427</v>
      </c>
      <c r="D28" s="412" t="s">
        <v>708</v>
      </c>
      <c r="E28" s="27" t="s">
        <v>684</v>
      </c>
      <c r="F28" s="27" t="s">
        <v>686</v>
      </c>
      <c r="G28" s="28" t="s">
        <v>763</v>
      </c>
      <c r="H28" s="400"/>
      <c r="I28" s="400" t="s">
        <v>169</v>
      </c>
      <c r="J28" s="400"/>
      <c r="K28" s="400" t="s">
        <v>170</v>
      </c>
      <c r="L28" s="400"/>
      <c r="M28" s="400" t="s">
        <v>171</v>
      </c>
      <c r="N28" s="401"/>
    </row>
    <row r="29" spans="1:14" ht="21.75" thickBot="1">
      <c r="A29" s="89"/>
      <c r="B29" s="15"/>
      <c r="C29" s="26" t="s">
        <v>427</v>
      </c>
      <c r="D29" s="412" t="s">
        <v>708</v>
      </c>
      <c r="E29" s="27" t="s">
        <v>684</v>
      </c>
      <c r="F29" s="27" t="s">
        <v>689</v>
      </c>
      <c r="G29" s="28" t="s">
        <v>764</v>
      </c>
      <c r="H29" s="400"/>
      <c r="I29" s="400" t="s">
        <v>172</v>
      </c>
      <c r="J29" s="400"/>
      <c r="K29" s="400" t="s">
        <v>173</v>
      </c>
      <c r="L29" s="400"/>
      <c r="M29" s="400" t="s">
        <v>174</v>
      </c>
      <c r="N29" s="401"/>
    </row>
    <row r="30" spans="1:14" ht="21.75" thickBot="1">
      <c r="A30" s="89"/>
      <c r="B30" s="15"/>
      <c r="C30" s="26" t="s">
        <v>427</v>
      </c>
      <c r="D30" s="412" t="s">
        <v>708</v>
      </c>
      <c r="E30" s="27" t="s">
        <v>684</v>
      </c>
      <c r="F30" s="27" t="s">
        <v>693</v>
      </c>
      <c r="G30" s="28" t="s">
        <v>765</v>
      </c>
      <c r="H30" s="400"/>
      <c r="I30" s="400" t="s">
        <v>175</v>
      </c>
      <c r="J30" s="400"/>
      <c r="K30" s="400" t="s">
        <v>176</v>
      </c>
      <c r="L30" s="400"/>
      <c r="M30" s="400" t="s">
        <v>177</v>
      </c>
      <c r="N30" s="401"/>
    </row>
    <row r="31" spans="1:14" ht="21.75" thickBot="1">
      <c r="A31" s="89"/>
      <c r="B31" s="15"/>
      <c r="C31" s="26" t="s">
        <v>427</v>
      </c>
      <c r="D31" s="412" t="s">
        <v>708</v>
      </c>
      <c r="E31" s="27" t="s">
        <v>684</v>
      </c>
      <c r="F31" s="27" t="s">
        <v>714</v>
      </c>
      <c r="G31" s="28" t="s">
        <v>766</v>
      </c>
      <c r="H31" s="400"/>
      <c r="I31" s="400" t="s">
        <v>178</v>
      </c>
      <c r="J31" s="400"/>
      <c r="K31" s="400" t="s">
        <v>179</v>
      </c>
      <c r="L31" s="400"/>
      <c r="M31" s="400" t="s">
        <v>180</v>
      </c>
      <c r="N31" s="401"/>
    </row>
    <row r="32" spans="1:14" ht="21.75" thickBot="1">
      <c r="A32" s="92"/>
      <c r="B32" s="20" t="s">
        <v>427</v>
      </c>
      <c r="C32" s="406" t="s">
        <v>708</v>
      </c>
      <c r="D32" s="25" t="s">
        <v>692</v>
      </c>
      <c r="E32" s="1127" t="s">
        <v>767</v>
      </c>
      <c r="F32" s="1127"/>
      <c r="G32" s="1128"/>
      <c r="H32" s="407"/>
      <c r="I32" s="407" t="s">
        <v>181</v>
      </c>
      <c r="J32" s="407"/>
      <c r="K32" s="407" t="s">
        <v>182</v>
      </c>
      <c r="L32" s="407"/>
      <c r="M32" s="407" t="s">
        <v>183</v>
      </c>
      <c r="N32" s="408"/>
    </row>
    <row r="33" spans="1:14" ht="21.75" thickBot="1">
      <c r="A33" s="89"/>
      <c r="B33" s="15"/>
      <c r="C33" s="26" t="s">
        <v>427</v>
      </c>
      <c r="D33" s="412" t="s">
        <v>708</v>
      </c>
      <c r="E33" s="27" t="s">
        <v>692</v>
      </c>
      <c r="F33" s="27" t="s">
        <v>686</v>
      </c>
      <c r="G33" s="28" t="s">
        <v>763</v>
      </c>
      <c r="H33" s="400"/>
      <c r="I33" s="400" t="s">
        <v>184</v>
      </c>
      <c r="J33" s="400"/>
      <c r="K33" s="400" t="s">
        <v>185</v>
      </c>
      <c r="L33" s="400"/>
      <c r="M33" s="400" t="s">
        <v>186</v>
      </c>
      <c r="N33" s="401"/>
    </row>
    <row r="34" spans="1:14" ht="21.75" thickBot="1">
      <c r="A34" s="89"/>
      <c r="B34" s="15"/>
      <c r="C34" s="26" t="s">
        <v>427</v>
      </c>
      <c r="D34" s="412" t="s">
        <v>708</v>
      </c>
      <c r="E34" s="27" t="s">
        <v>692</v>
      </c>
      <c r="F34" s="27" t="s">
        <v>689</v>
      </c>
      <c r="G34" s="28" t="s">
        <v>764</v>
      </c>
      <c r="H34" s="400"/>
      <c r="I34" s="400" t="s">
        <v>187</v>
      </c>
      <c r="J34" s="400"/>
      <c r="K34" s="400" t="s">
        <v>188</v>
      </c>
      <c r="L34" s="400"/>
      <c r="M34" s="400" t="s">
        <v>189</v>
      </c>
      <c r="N34" s="401"/>
    </row>
    <row r="35" spans="1:14" ht="21.75" thickBot="1">
      <c r="A35" s="89"/>
      <c r="B35" s="15"/>
      <c r="C35" s="26" t="s">
        <v>427</v>
      </c>
      <c r="D35" s="412" t="s">
        <v>708</v>
      </c>
      <c r="E35" s="27" t="s">
        <v>692</v>
      </c>
      <c r="F35" s="27" t="s">
        <v>693</v>
      </c>
      <c r="G35" s="28" t="s">
        <v>765</v>
      </c>
      <c r="H35" s="400"/>
      <c r="I35" s="400" t="s">
        <v>190</v>
      </c>
      <c r="J35" s="400"/>
      <c r="K35" s="400" t="s">
        <v>191</v>
      </c>
      <c r="L35" s="400"/>
      <c r="M35" s="400" t="s">
        <v>192</v>
      </c>
      <c r="N35" s="401"/>
    </row>
    <row r="36" spans="1:14" ht="21.75" thickBot="1">
      <c r="A36" s="89"/>
      <c r="B36" s="15"/>
      <c r="C36" s="26" t="s">
        <v>427</v>
      </c>
      <c r="D36" s="412" t="s">
        <v>708</v>
      </c>
      <c r="E36" s="27" t="s">
        <v>692</v>
      </c>
      <c r="F36" s="27" t="s">
        <v>714</v>
      </c>
      <c r="G36" s="28" t="s">
        <v>766</v>
      </c>
      <c r="H36" s="400"/>
      <c r="I36" s="400" t="s">
        <v>193</v>
      </c>
      <c r="J36" s="400"/>
      <c r="K36" s="400" t="s">
        <v>194</v>
      </c>
      <c r="L36" s="400"/>
      <c r="M36" s="400" t="s">
        <v>186</v>
      </c>
      <c r="N36" s="401"/>
    </row>
    <row r="37" spans="1:14" ht="21.75" thickBot="1">
      <c r="A37" s="413" t="s">
        <v>427</v>
      </c>
      <c r="B37" s="396" t="s">
        <v>716</v>
      </c>
      <c r="C37" s="1146" t="s">
        <v>1094</v>
      </c>
      <c r="D37" s="1146"/>
      <c r="E37" s="1146"/>
      <c r="F37" s="1146"/>
      <c r="G37" s="1147"/>
      <c r="H37" s="397"/>
      <c r="I37" s="397" t="s">
        <v>122</v>
      </c>
      <c r="J37" s="397"/>
      <c r="K37" s="397" t="s">
        <v>122</v>
      </c>
      <c r="L37" s="397"/>
      <c r="M37" s="397" t="s">
        <v>122</v>
      </c>
      <c r="N37" s="398" t="s">
        <v>116</v>
      </c>
    </row>
    <row r="38" spans="1:14" ht="21.75" thickBot="1">
      <c r="A38" s="413" t="s">
        <v>427</v>
      </c>
      <c r="B38" s="396" t="s">
        <v>719</v>
      </c>
      <c r="C38" s="1146" t="s">
        <v>1093</v>
      </c>
      <c r="D38" s="1146"/>
      <c r="E38" s="1146"/>
      <c r="F38" s="1146"/>
      <c r="G38" s="1147"/>
      <c r="H38" s="397"/>
      <c r="I38" s="397" t="s">
        <v>122</v>
      </c>
      <c r="J38" s="397"/>
      <c r="K38" s="397" t="s">
        <v>122</v>
      </c>
      <c r="L38" s="397"/>
      <c r="M38" s="397" t="s">
        <v>122</v>
      </c>
      <c r="N38" s="398" t="s">
        <v>117</v>
      </c>
    </row>
    <row r="39" spans="1:14" ht="21.75" thickBot="1">
      <c r="A39" s="414" t="s">
        <v>427</v>
      </c>
      <c r="B39" s="396" t="s">
        <v>720</v>
      </c>
      <c r="C39" s="1146" t="s">
        <v>1097</v>
      </c>
      <c r="D39" s="1146"/>
      <c r="E39" s="1146"/>
      <c r="F39" s="1146"/>
      <c r="G39" s="1147"/>
      <c r="H39" s="397"/>
      <c r="I39" s="397" t="s">
        <v>129</v>
      </c>
      <c r="J39" s="397"/>
      <c r="K39" s="397" t="s">
        <v>129</v>
      </c>
      <c r="L39" s="397"/>
      <c r="M39" s="397" t="s">
        <v>129</v>
      </c>
      <c r="N39" s="415" t="s">
        <v>118</v>
      </c>
    </row>
  </sheetData>
  <mergeCells count="29">
    <mergeCell ref="A1:M1"/>
    <mergeCell ref="N1:N4"/>
    <mergeCell ref="A2:G4"/>
    <mergeCell ref="H2:M2"/>
    <mergeCell ref="H3:I3"/>
    <mergeCell ref="J3:K3"/>
    <mergeCell ref="L3:M3"/>
    <mergeCell ref="C5:G5"/>
    <mergeCell ref="C6:G6"/>
    <mergeCell ref="C7:G7"/>
    <mergeCell ref="C8:G8"/>
    <mergeCell ref="E9:G9"/>
    <mergeCell ref="E10:G10"/>
    <mergeCell ref="E11:G11"/>
    <mergeCell ref="C13:G13"/>
    <mergeCell ref="E14:G14"/>
    <mergeCell ref="E17:G17"/>
    <mergeCell ref="C18:G18"/>
    <mergeCell ref="E19:G19"/>
    <mergeCell ref="E22:G22"/>
    <mergeCell ref="C23:G23"/>
    <mergeCell ref="C24:G24"/>
    <mergeCell ref="E25:G25"/>
    <mergeCell ref="C38:G38"/>
    <mergeCell ref="C39:G39"/>
    <mergeCell ref="C26:G26"/>
    <mergeCell ref="E27:G27"/>
    <mergeCell ref="E32:G32"/>
    <mergeCell ref="C37:G37"/>
  </mergeCells>
  <printOptions/>
  <pageMargins left="0.17" right="0.18" top="0.18" bottom="0.17" header="0.5" footer="0.5"/>
  <pageSetup horizontalDpi="600" verticalDpi="600" orientation="portrait" paperSize="9" scale="75" r:id="rId1"/>
  <headerFooter alignWithMargins="0">
    <oddFooter>&amp;R3/&amp;P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402"/>
  <sheetViews>
    <sheetView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3.28125" style="502" customWidth="1"/>
    <col min="2" max="6" width="3.28125" style="419" customWidth="1"/>
    <col min="7" max="7" width="35.57421875" style="503" customWidth="1"/>
    <col min="8" max="13" width="13.8515625" style="419" customWidth="1"/>
    <col min="14" max="14" width="15.421875" style="504" customWidth="1"/>
    <col min="16" max="16384" width="9.140625" style="254" customWidth="1"/>
  </cols>
  <sheetData>
    <row r="1" spans="1:14" s="416" customFormat="1" ht="21.75" thickBot="1">
      <c r="A1" s="1176" t="s">
        <v>1071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34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154"/>
      <c r="N2" s="1135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135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135"/>
    </row>
    <row r="5" spans="1:14" s="419" customFormat="1" ht="22.5" customHeight="1">
      <c r="A5" s="68" t="s">
        <v>428</v>
      </c>
      <c r="B5" s="208" t="s">
        <v>684</v>
      </c>
      <c r="C5" s="1122" t="s">
        <v>768</v>
      </c>
      <c r="D5" s="1122"/>
      <c r="E5" s="1122"/>
      <c r="F5" s="1122"/>
      <c r="G5" s="1122"/>
      <c r="H5" s="241"/>
      <c r="I5" s="417">
        <v>8</v>
      </c>
      <c r="J5" s="417"/>
      <c r="K5" s="417">
        <v>13</v>
      </c>
      <c r="L5" s="241"/>
      <c r="M5" s="417">
        <v>14</v>
      </c>
      <c r="N5" s="418" t="s">
        <v>119</v>
      </c>
    </row>
    <row r="6" spans="1:14" s="419" customFormat="1" ht="21.75" customHeight="1">
      <c r="A6" s="209"/>
      <c r="B6" s="210"/>
      <c r="C6" s="1193" t="s">
        <v>1103</v>
      </c>
      <c r="D6" s="1193"/>
      <c r="E6" s="1193"/>
      <c r="F6" s="1193"/>
      <c r="G6" s="1193"/>
      <c r="H6" s="242"/>
      <c r="I6" s="242"/>
      <c r="J6" s="242"/>
      <c r="K6" s="242"/>
      <c r="L6" s="242"/>
      <c r="M6" s="242"/>
      <c r="N6" s="420"/>
    </row>
    <row r="7" spans="1:14" s="419" customFormat="1" ht="21" customHeight="1">
      <c r="A7" s="209"/>
      <c r="B7" s="210"/>
      <c r="C7" s="1193" t="s">
        <v>1101</v>
      </c>
      <c r="D7" s="1193"/>
      <c r="E7" s="1193"/>
      <c r="F7" s="1193"/>
      <c r="G7" s="1193"/>
      <c r="H7" s="242"/>
      <c r="I7" s="242"/>
      <c r="J7" s="242"/>
      <c r="K7" s="242"/>
      <c r="L7" s="242"/>
      <c r="M7" s="242"/>
      <c r="N7" s="420"/>
    </row>
    <row r="8" spans="1:14" s="419" customFormat="1" ht="21.75" customHeight="1" thickBot="1">
      <c r="A8" s="211"/>
      <c r="B8" s="73"/>
      <c r="C8" s="1192" t="s">
        <v>1102</v>
      </c>
      <c r="D8" s="1192"/>
      <c r="E8" s="1192"/>
      <c r="F8" s="1192"/>
      <c r="G8" s="1192"/>
      <c r="H8" s="239"/>
      <c r="I8" s="239"/>
      <c r="J8" s="239"/>
      <c r="K8" s="239"/>
      <c r="L8" s="239"/>
      <c r="M8" s="239"/>
      <c r="N8" s="421"/>
    </row>
    <row r="9" spans="1:14" ht="21.75" thickBot="1">
      <c r="A9" s="92"/>
      <c r="B9" s="20" t="s">
        <v>428</v>
      </c>
      <c r="C9" s="20" t="s">
        <v>684</v>
      </c>
      <c r="D9" s="29" t="s">
        <v>686</v>
      </c>
      <c r="E9" s="1157" t="s">
        <v>773</v>
      </c>
      <c r="F9" s="1157"/>
      <c r="G9" s="1136"/>
      <c r="H9" s="422"/>
      <c r="I9" s="423" t="s">
        <v>122</v>
      </c>
      <c r="J9" s="422"/>
      <c r="K9" s="423" t="s">
        <v>122</v>
      </c>
      <c r="L9" s="423"/>
      <c r="M9" s="423">
        <v>5</v>
      </c>
      <c r="N9" s="424"/>
    </row>
    <row r="10" spans="1:14" ht="21.75" thickBot="1">
      <c r="A10" s="93"/>
      <c r="B10" s="30"/>
      <c r="C10" s="30" t="s">
        <v>428</v>
      </c>
      <c r="D10" s="31" t="s">
        <v>684</v>
      </c>
      <c r="E10" s="31" t="s">
        <v>684</v>
      </c>
      <c r="F10" s="31" t="s">
        <v>686</v>
      </c>
      <c r="G10" s="425" t="s">
        <v>774</v>
      </c>
      <c r="H10" s="425"/>
      <c r="I10" s="425"/>
      <c r="J10" s="425"/>
      <c r="K10" s="425"/>
      <c r="L10" s="425"/>
      <c r="M10" s="425">
        <v>5</v>
      </c>
      <c r="N10" s="426"/>
    </row>
    <row r="11" spans="1:14" s="429" customFormat="1" ht="21.75" thickBot="1">
      <c r="A11" s="117"/>
      <c r="B11" s="118"/>
      <c r="C11" s="118"/>
      <c r="D11" s="119" t="s">
        <v>428</v>
      </c>
      <c r="E11" s="119" t="s">
        <v>684</v>
      </c>
      <c r="F11" s="119" t="s">
        <v>684</v>
      </c>
      <c r="G11" s="427" t="s">
        <v>775</v>
      </c>
      <c r="H11" s="427"/>
      <c r="I11" s="427"/>
      <c r="J11" s="427"/>
      <c r="K11" s="427"/>
      <c r="L11" s="427"/>
      <c r="M11" s="427">
        <v>5</v>
      </c>
      <c r="N11" s="428"/>
    </row>
    <row r="12" spans="1:14" ht="21.75" thickBot="1">
      <c r="A12" s="89"/>
      <c r="B12" s="15"/>
      <c r="C12" s="15"/>
      <c r="D12" s="32" t="s">
        <v>428</v>
      </c>
      <c r="E12" s="32" t="s">
        <v>684</v>
      </c>
      <c r="F12" s="32" t="s">
        <v>684</v>
      </c>
      <c r="G12" s="430" t="s">
        <v>474</v>
      </c>
      <c r="H12" s="430"/>
      <c r="I12" s="430"/>
      <c r="J12" s="430"/>
      <c r="K12" s="430"/>
      <c r="L12" s="430"/>
      <c r="M12" s="430">
        <v>5</v>
      </c>
      <c r="N12" s="431"/>
    </row>
    <row r="13" spans="1:14" ht="21.75" thickBot="1">
      <c r="A13" s="89"/>
      <c r="B13" s="15"/>
      <c r="C13" s="15"/>
      <c r="D13" s="32" t="s">
        <v>428</v>
      </c>
      <c r="E13" s="32" t="s">
        <v>684</v>
      </c>
      <c r="F13" s="32" t="s">
        <v>684</v>
      </c>
      <c r="G13" s="430" t="s">
        <v>475</v>
      </c>
      <c r="H13" s="430"/>
      <c r="I13" s="430"/>
      <c r="J13" s="430"/>
      <c r="K13" s="430"/>
      <c r="L13" s="430"/>
      <c r="M13" s="375" t="s">
        <v>122</v>
      </c>
      <c r="N13" s="431"/>
    </row>
    <row r="14" spans="1:14" ht="21.75" thickBot="1">
      <c r="A14" s="89"/>
      <c r="B14" s="15"/>
      <c r="C14" s="15"/>
      <c r="D14" s="32" t="s">
        <v>428</v>
      </c>
      <c r="E14" s="32" t="s">
        <v>684</v>
      </c>
      <c r="F14" s="32" t="s">
        <v>684</v>
      </c>
      <c r="G14" s="430" t="s">
        <v>476</v>
      </c>
      <c r="H14" s="430"/>
      <c r="I14" s="430"/>
      <c r="J14" s="430"/>
      <c r="K14" s="430"/>
      <c r="L14" s="430"/>
      <c r="M14" s="375" t="s">
        <v>122</v>
      </c>
      <c r="N14" s="431"/>
    </row>
    <row r="15" spans="1:14" s="429" customFormat="1" ht="21.75" thickBot="1">
      <c r="A15" s="117"/>
      <c r="B15" s="118"/>
      <c r="C15" s="118"/>
      <c r="D15" s="119" t="s">
        <v>428</v>
      </c>
      <c r="E15" s="119" t="s">
        <v>684</v>
      </c>
      <c r="F15" s="119" t="s">
        <v>684</v>
      </c>
      <c r="G15" s="427" t="s">
        <v>776</v>
      </c>
      <c r="H15" s="427"/>
      <c r="I15" s="427"/>
      <c r="J15" s="427"/>
      <c r="K15" s="427"/>
      <c r="L15" s="427"/>
      <c r="M15" s="432" t="s">
        <v>122</v>
      </c>
      <c r="N15" s="428"/>
    </row>
    <row r="16" spans="1:14" ht="21.75" thickBot="1">
      <c r="A16" s="89"/>
      <c r="B16" s="15"/>
      <c r="C16" s="15"/>
      <c r="D16" s="32" t="s">
        <v>428</v>
      </c>
      <c r="E16" s="32" t="s">
        <v>684</v>
      </c>
      <c r="F16" s="32" t="s">
        <v>684</v>
      </c>
      <c r="G16" s="430" t="s">
        <v>477</v>
      </c>
      <c r="H16" s="430"/>
      <c r="I16" s="430"/>
      <c r="J16" s="430"/>
      <c r="K16" s="430"/>
      <c r="L16" s="430"/>
      <c r="M16" s="375"/>
      <c r="N16" s="431"/>
    </row>
    <row r="17" spans="1:14" ht="21.75" thickBot="1">
      <c r="A17" s="89"/>
      <c r="B17" s="15"/>
      <c r="C17" s="15"/>
      <c r="D17" s="32" t="s">
        <v>428</v>
      </c>
      <c r="E17" s="32" t="s">
        <v>684</v>
      </c>
      <c r="F17" s="32" t="s">
        <v>684</v>
      </c>
      <c r="G17" s="430" t="s">
        <v>478</v>
      </c>
      <c r="H17" s="430"/>
      <c r="I17" s="430"/>
      <c r="J17" s="430"/>
      <c r="K17" s="430"/>
      <c r="L17" s="430"/>
      <c r="M17" s="375"/>
      <c r="N17" s="431"/>
    </row>
    <row r="18" spans="1:14" ht="21.75" thickBot="1">
      <c r="A18" s="89"/>
      <c r="B18" s="15"/>
      <c r="C18" s="15"/>
      <c r="D18" s="32" t="s">
        <v>428</v>
      </c>
      <c r="E18" s="32" t="s">
        <v>684</v>
      </c>
      <c r="F18" s="32" t="s">
        <v>684</v>
      </c>
      <c r="G18" s="430" t="s">
        <v>479</v>
      </c>
      <c r="H18" s="430"/>
      <c r="I18" s="430"/>
      <c r="J18" s="430"/>
      <c r="K18" s="430"/>
      <c r="L18" s="430"/>
      <c r="M18" s="375"/>
      <c r="N18" s="431"/>
    </row>
    <row r="19" spans="1:14" s="429" customFormat="1" ht="21.75" thickBot="1">
      <c r="A19" s="117"/>
      <c r="B19" s="118"/>
      <c r="C19" s="118"/>
      <c r="D19" s="119" t="s">
        <v>428</v>
      </c>
      <c r="E19" s="119" t="s">
        <v>684</v>
      </c>
      <c r="F19" s="119" t="s">
        <v>684</v>
      </c>
      <c r="G19" s="427" t="s">
        <v>978</v>
      </c>
      <c r="H19" s="427"/>
      <c r="I19" s="427"/>
      <c r="J19" s="427"/>
      <c r="K19" s="427"/>
      <c r="L19" s="427"/>
      <c r="M19" s="432" t="s">
        <v>122</v>
      </c>
      <c r="N19" s="428"/>
    </row>
    <row r="20" spans="1:14" ht="21.75" thickBot="1">
      <c r="A20" s="89"/>
      <c r="B20" s="15"/>
      <c r="C20" s="15"/>
      <c r="D20" s="32" t="s">
        <v>428</v>
      </c>
      <c r="E20" s="32" t="s">
        <v>684</v>
      </c>
      <c r="F20" s="32" t="s">
        <v>684</v>
      </c>
      <c r="G20" s="430" t="s">
        <v>979</v>
      </c>
      <c r="H20" s="430"/>
      <c r="I20" s="430"/>
      <c r="J20" s="430"/>
      <c r="K20" s="430"/>
      <c r="L20" s="430"/>
      <c r="M20" s="430"/>
      <c r="N20" s="431"/>
    </row>
    <row r="21" spans="1:14" ht="21.75" thickBot="1">
      <c r="A21" s="89"/>
      <c r="B21" s="15"/>
      <c r="C21" s="15"/>
      <c r="D21" s="32" t="s">
        <v>428</v>
      </c>
      <c r="E21" s="32" t="s">
        <v>684</v>
      </c>
      <c r="F21" s="32" t="s">
        <v>684</v>
      </c>
      <c r="G21" s="430" t="s">
        <v>980</v>
      </c>
      <c r="H21" s="430"/>
      <c r="I21" s="430"/>
      <c r="J21" s="430"/>
      <c r="K21" s="430"/>
      <c r="L21" s="430"/>
      <c r="M21" s="430"/>
      <c r="N21" s="431"/>
    </row>
    <row r="22" spans="1:14" ht="21.75" thickBot="1">
      <c r="A22" s="89"/>
      <c r="B22" s="15"/>
      <c r="C22" s="15"/>
      <c r="D22" s="32" t="s">
        <v>428</v>
      </c>
      <c r="E22" s="32" t="s">
        <v>684</v>
      </c>
      <c r="F22" s="32" t="s">
        <v>684</v>
      </c>
      <c r="G22" s="430" t="s">
        <v>981</v>
      </c>
      <c r="H22" s="430"/>
      <c r="I22" s="430"/>
      <c r="J22" s="430"/>
      <c r="K22" s="430"/>
      <c r="L22" s="430"/>
      <c r="M22" s="430"/>
      <c r="N22" s="431"/>
    </row>
    <row r="23" spans="1:14" ht="21.75" thickBot="1">
      <c r="A23" s="93"/>
      <c r="B23" s="30"/>
      <c r="C23" s="30" t="s">
        <v>428</v>
      </c>
      <c r="D23" s="31" t="s">
        <v>684</v>
      </c>
      <c r="E23" s="31" t="s">
        <v>684</v>
      </c>
      <c r="F23" s="31" t="s">
        <v>689</v>
      </c>
      <c r="G23" s="425" t="s">
        <v>777</v>
      </c>
      <c r="H23" s="425"/>
      <c r="I23" s="425"/>
      <c r="J23" s="425"/>
      <c r="K23" s="425"/>
      <c r="L23" s="425"/>
      <c r="M23" s="433" t="s">
        <v>122</v>
      </c>
      <c r="N23" s="426"/>
    </row>
    <row r="24" spans="1:14" s="429" customFormat="1" ht="21.75" thickBot="1">
      <c r="A24" s="117"/>
      <c r="B24" s="118"/>
      <c r="C24" s="118"/>
      <c r="D24" s="119" t="s">
        <v>428</v>
      </c>
      <c r="E24" s="119" t="s">
        <v>684</v>
      </c>
      <c r="F24" s="119" t="s">
        <v>684</v>
      </c>
      <c r="G24" s="427" t="s">
        <v>459</v>
      </c>
      <c r="H24" s="427"/>
      <c r="I24" s="427"/>
      <c r="J24" s="427"/>
      <c r="K24" s="427"/>
      <c r="L24" s="427"/>
      <c r="M24" s="427"/>
      <c r="N24" s="428"/>
    </row>
    <row r="25" spans="1:14" ht="21.75" thickBot="1">
      <c r="A25" s="89"/>
      <c r="B25" s="15"/>
      <c r="C25" s="15"/>
      <c r="D25" s="32" t="s">
        <v>428</v>
      </c>
      <c r="E25" s="32" t="s">
        <v>684</v>
      </c>
      <c r="F25" s="32" t="s">
        <v>684</v>
      </c>
      <c r="G25" s="430" t="s">
        <v>460</v>
      </c>
      <c r="H25" s="430"/>
      <c r="I25" s="430"/>
      <c r="J25" s="430"/>
      <c r="K25" s="430"/>
      <c r="L25" s="430"/>
      <c r="M25" s="430"/>
      <c r="N25" s="431"/>
    </row>
    <row r="26" spans="1:14" ht="21.75" thickBot="1">
      <c r="A26" s="89"/>
      <c r="B26" s="15"/>
      <c r="C26" s="15"/>
      <c r="D26" s="32" t="s">
        <v>428</v>
      </c>
      <c r="E26" s="32" t="s">
        <v>684</v>
      </c>
      <c r="F26" s="32" t="s">
        <v>684</v>
      </c>
      <c r="G26" s="430" t="s">
        <v>461</v>
      </c>
      <c r="H26" s="430"/>
      <c r="I26" s="430"/>
      <c r="J26" s="430"/>
      <c r="K26" s="430"/>
      <c r="L26" s="430"/>
      <c r="M26" s="430"/>
      <c r="N26" s="431"/>
    </row>
    <row r="27" spans="1:14" ht="21.75" thickBot="1">
      <c r="A27" s="89"/>
      <c r="B27" s="15"/>
      <c r="C27" s="15"/>
      <c r="D27" s="32" t="s">
        <v>428</v>
      </c>
      <c r="E27" s="32" t="s">
        <v>684</v>
      </c>
      <c r="F27" s="32" t="s">
        <v>684</v>
      </c>
      <c r="G27" s="430" t="s">
        <v>983</v>
      </c>
      <c r="H27" s="430"/>
      <c r="I27" s="430"/>
      <c r="J27" s="430"/>
      <c r="K27" s="430"/>
      <c r="L27" s="430"/>
      <c r="M27" s="430"/>
      <c r="N27" s="431"/>
    </row>
    <row r="28" spans="1:14" s="429" customFormat="1" ht="21.75" thickBot="1">
      <c r="A28" s="117"/>
      <c r="B28" s="118"/>
      <c r="C28" s="118"/>
      <c r="D28" s="119" t="s">
        <v>428</v>
      </c>
      <c r="E28" s="119" t="s">
        <v>684</v>
      </c>
      <c r="F28" s="119" t="s">
        <v>684</v>
      </c>
      <c r="G28" s="427" t="s">
        <v>462</v>
      </c>
      <c r="H28" s="427"/>
      <c r="I28" s="427"/>
      <c r="J28" s="427"/>
      <c r="K28" s="427"/>
      <c r="L28" s="427"/>
      <c r="M28" s="427"/>
      <c r="N28" s="428"/>
    </row>
    <row r="29" spans="1:14" ht="21.75" thickBot="1">
      <c r="A29" s="89"/>
      <c r="B29" s="15"/>
      <c r="C29" s="15"/>
      <c r="D29" s="32" t="s">
        <v>428</v>
      </c>
      <c r="E29" s="32" t="s">
        <v>684</v>
      </c>
      <c r="F29" s="32" t="s">
        <v>684</v>
      </c>
      <c r="G29" s="430" t="s">
        <v>463</v>
      </c>
      <c r="H29" s="430"/>
      <c r="I29" s="430"/>
      <c r="J29" s="430"/>
      <c r="K29" s="430"/>
      <c r="L29" s="430"/>
      <c r="M29" s="430"/>
      <c r="N29" s="431"/>
    </row>
    <row r="30" spans="1:14" ht="21.75" thickBot="1">
      <c r="A30" s="89"/>
      <c r="B30" s="15"/>
      <c r="C30" s="15"/>
      <c r="D30" s="32" t="s">
        <v>428</v>
      </c>
      <c r="E30" s="32" t="s">
        <v>684</v>
      </c>
      <c r="F30" s="32" t="s">
        <v>684</v>
      </c>
      <c r="G30" s="430" t="s">
        <v>464</v>
      </c>
      <c r="H30" s="430"/>
      <c r="I30" s="430"/>
      <c r="J30" s="430"/>
      <c r="K30" s="430"/>
      <c r="L30" s="430"/>
      <c r="M30" s="430"/>
      <c r="N30" s="431"/>
    </row>
    <row r="31" spans="1:14" ht="21.75" thickBot="1">
      <c r="A31" s="89"/>
      <c r="B31" s="15"/>
      <c r="C31" s="15"/>
      <c r="D31" s="32" t="s">
        <v>428</v>
      </c>
      <c r="E31" s="32" t="s">
        <v>684</v>
      </c>
      <c r="F31" s="32" t="s">
        <v>684</v>
      </c>
      <c r="G31" s="430" t="s">
        <v>984</v>
      </c>
      <c r="H31" s="430"/>
      <c r="I31" s="430"/>
      <c r="J31" s="430"/>
      <c r="K31" s="430"/>
      <c r="L31" s="430"/>
      <c r="M31" s="430"/>
      <c r="N31" s="431"/>
    </row>
    <row r="32" spans="1:14" s="429" customFormat="1" ht="21.75" thickBot="1">
      <c r="A32" s="117"/>
      <c r="B32" s="118"/>
      <c r="C32" s="118"/>
      <c r="D32" s="119" t="s">
        <v>428</v>
      </c>
      <c r="E32" s="119" t="s">
        <v>684</v>
      </c>
      <c r="F32" s="119" t="s">
        <v>684</v>
      </c>
      <c r="G32" s="427" t="s">
        <v>465</v>
      </c>
      <c r="H32" s="427"/>
      <c r="I32" s="427"/>
      <c r="J32" s="427"/>
      <c r="K32" s="427"/>
      <c r="L32" s="427"/>
      <c r="M32" s="427"/>
      <c r="N32" s="428"/>
    </row>
    <row r="33" spans="1:14" ht="21.75" thickBot="1">
      <c r="A33" s="89"/>
      <c r="B33" s="15"/>
      <c r="C33" s="15"/>
      <c r="D33" s="32" t="s">
        <v>428</v>
      </c>
      <c r="E33" s="32" t="s">
        <v>684</v>
      </c>
      <c r="F33" s="32" t="s">
        <v>684</v>
      </c>
      <c r="G33" s="430" t="s">
        <v>466</v>
      </c>
      <c r="H33" s="430"/>
      <c r="I33" s="430"/>
      <c r="J33" s="430"/>
      <c r="K33" s="430"/>
      <c r="L33" s="430"/>
      <c r="M33" s="430"/>
      <c r="N33" s="431"/>
    </row>
    <row r="34" spans="1:14" ht="21.75" thickBot="1">
      <c r="A34" s="89"/>
      <c r="B34" s="15"/>
      <c r="C34" s="15"/>
      <c r="D34" s="32" t="s">
        <v>428</v>
      </c>
      <c r="E34" s="32" t="s">
        <v>684</v>
      </c>
      <c r="F34" s="32" t="s">
        <v>684</v>
      </c>
      <c r="G34" s="430" t="s">
        <v>467</v>
      </c>
      <c r="H34" s="430"/>
      <c r="I34" s="430"/>
      <c r="J34" s="430"/>
      <c r="K34" s="430"/>
      <c r="L34" s="430"/>
      <c r="M34" s="430"/>
      <c r="N34" s="431"/>
    </row>
    <row r="35" spans="1:14" ht="21.75" thickBot="1">
      <c r="A35" s="89"/>
      <c r="B35" s="15"/>
      <c r="C35" s="15"/>
      <c r="D35" s="32" t="s">
        <v>428</v>
      </c>
      <c r="E35" s="32" t="s">
        <v>684</v>
      </c>
      <c r="F35" s="32" t="s">
        <v>684</v>
      </c>
      <c r="G35" s="430" t="s">
        <v>985</v>
      </c>
      <c r="H35" s="430"/>
      <c r="I35" s="430"/>
      <c r="J35" s="430"/>
      <c r="K35" s="430"/>
      <c r="L35" s="430"/>
      <c r="M35" s="430"/>
      <c r="N35" s="431"/>
    </row>
    <row r="36" spans="1:14" s="429" customFormat="1" ht="21.75" thickBot="1">
      <c r="A36" s="117"/>
      <c r="B36" s="118"/>
      <c r="C36" s="118"/>
      <c r="D36" s="119" t="s">
        <v>428</v>
      </c>
      <c r="E36" s="119" t="s">
        <v>684</v>
      </c>
      <c r="F36" s="119" t="s">
        <v>684</v>
      </c>
      <c r="G36" s="427" t="s">
        <v>468</v>
      </c>
      <c r="H36" s="427"/>
      <c r="I36" s="427"/>
      <c r="J36" s="427"/>
      <c r="K36" s="427"/>
      <c r="L36" s="427"/>
      <c r="M36" s="427"/>
      <c r="N36" s="428"/>
    </row>
    <row r="37" spans="1:14" ht="21.75" thickBot="1">
      <c r="A37" s="89"/>
      <c r="B37" s="15"/>
      <c r="C37" s="15"/>
      <c r="D37" s="32" t="s">
        <v>428</v>
      </c>
      <c r="E37" s="32" t="s">
        <v>684</v>
      </c>
      <c r="F37" s="32" t="s">
        <v>684</v>
      </c>
      <c r="G37" s="430" t="s">
        <v>469</v>
      </c>
      <c r="H37" s="430"/>
      <c r="I37" s="430"/>
      <c r="J37" s="430"/>
      <c r="K37" s="430"/>
      <c r="L37" s="430"/>
      <c r="M37" s="430"/>
      <c r="N37" s="431"/>
    </row>
    <row r="38" spans="1:14" ht="21.75" thickBot="1">
      <c r="A38" s="89"/>
      <c r="B38" s="15"/>
      <c r="C38" s="15"/>
      <c r="D38" s="32" t="s">
        <v>428</v>
      </c>
      <c r="E38" s="32" t="s">
        <v>684</v>
      </c>
      <c r="F38" s="32" t="s">
        <v>684</v>
      </c>
      <c r="G38" s="430" t="s">
        <v>470</v>
      </c>
      <c r="H38" s="430"/>
      <c r="I38" s="430"/>
      <c r="J38" s="430"/>
      <c r="K38" s="430"/>
      <c r="L38" s="430"/>
      <c r="M38" s="430"/>
      <c r="N38" s="431"/>
    </row>
    <row r="39" spans="1:14" ht="21.75" thickBot="1">
      <c r="A39" s="89"/>
      <c r="B39" s="15"/>
      <c r="C39" s="15"/>
      <c r="D39" s="32" t="s">
        <v>428</v>
      </c>
      <c r="E39" s="32" t="s">
        <v>684</v>
      </c>
      <c r="F39" s="32" t="s">
        <v>684</v>
      </c>
      <c r="G39" s="430" t="s">
        <v>986</v>
      </c>
      <c r="H39" s="430"/>
      <c r="I39" s="430"/>
      <c r="J39" s="430"/>
      <c r="K39" s="430"/>
      <c r="L39" s="430"/>
      <c r="M39" s="430"/>
      <c r="N39" s="431"/>
    </row>
    <row r="40" spans="1:14" s="429" customFormat="1" ht="21.75" thickBot="1">
      <c r="A40" s="117"/>
      <c r="B40" s="118"/>
      <c r="C40" s="118"/>
      <c r="D40" s="119" t="s">
        <v>428</v>
      </c>
      <c r="E40" s="119" t="s">
        <v>684</v>
      </c>
      <c r="F40" s="119" t="s">
        <v>684</v>
      </c>
      <c r="G40" s="427" t="s">
        <v>471</v>
      </c>
      <c r="H40" s="427"/>
      <c r="I40" s="427"/>
      <c r="J40" s="427"/>
      <c r="K40" s="427"/>
      <c r="L40" s="427"/>
      <c r="M40" s="427"/>
      <c r="N40" s="428"/>
    </row>
    <row r="41" spans="1:14" ht="21.75" thickBot="1">
      <c r="A41" s="89"/>
      <c r="B41" s="15"/>
      <c r="C41" s="15"/>
      <c r="D41" s="32" t="s">
        <v>428</v>
      </c>
      <c r="E41" s="32" t="s">
        <v>684</v>
      </c>
      <c r="F41" s="32" t="s">
        <v>684</v>
      </c>
      <c r="G41" s="430" t="s">
        <v>472</v>
      </c>
      <c r="H41" s="430"/>
      <c r="I41" s="430"/>
      <c r="J41" s="430"/>
      <c r="K41" s="430"/>
      <c r="L41" s="430"/>
      <c r="M41" s="430"/>
      <c r="N41" s="431"/>
    </row>
    <row r="42" spans="1:14" ht="21.75" thickBot="1">
      <c r="A42" s="89"/>
      <c r="B42" s="15"/>
      <c r="C42" s="15"/>
      <c r="D42" s="32" t="s">
        <v>428</v>
      </c>
      <c r="E42" s="32" t="s">
        <v>684</v>
      </c>
      <c r="F42" s="32" t="s">
        <v>684</v>
      </c>
      <c r="G42" s="430" t="s">
        <v>473</v>
      </c>
      <c r="H42" s="430"/>
      <c r="I42" s="430"/>
      <c r="J42" s="430"/>
      <c r="K42" s="430"/>
      <c r="L42" s="430"/>
      <c r="M42" s="430"/>
      <c r="N42" s="431"/>
    </row>
    <row r="43" spans="1:14" ht="21.75" thickBot="1">
      <c r="A43" s="89"/>
      <c r="B43" s="15"/>
      <c r="C43" s="15"/>
      <c r="D43" s="32" t="s">
        <v>428</v>
      </c>
      <c r="E43" s="32" t="s">
        <v>684</v>
      </c>
      <c r="F43" s="32" t="s">
        <v>684</v>
      </c>
      <c r="G43" s="430" t="s">
        <v>982</v>
      </c>
      <c r="H43" s="430"/>
      <c r="I43" s="430"/>
      <c r="J43" s="430"/>
      <c r="K43" s="430"/>
      <c r="L43" s="430"/>
      <c r="M43" s="430"/>
      <c r="N43" s="431"/>
    </row>
    <row r="44" spans="1:14" ht="21.75" thickBot="1">
      <c r="A44" s="92"/>
      <c r="B44" s="20" t="s">
        <v>428</v>
      </c>
      <c r="C44" s="20" t="s">
        <v>684</v>
      </c>
      <c r="D44" s="29" t="s">
        <v>692</v>
      </c>
      <c r="E44" s="1157" t="s">
        <v>780</v>
      </c>
      <c r="F44" s="1157"/>
      <c r="G44" s="1136"/>
      <c r="H44" s="231"/>
      <c r="I44" s="434" t="s">
        <v>122</v>
      </c>
      <c r="J44" s="231"/>
      <c r="K44" s="434" t="s">
        <v>122</v>
      </c>
      <c r="L44" s="231"/>
      <c r="M44" s="434" t="s">
        <v>122</v>
      </c>
      <c r="N44" s="435"/>
    </row>
    <row r="45" spans="1:14" ht="21.75" thickBot="1">
      <c r="A45" s="93"/>
      <c r="B45" s="30"/>
      <c r="C45" s="30" t="s">
        <v>428</v>
      </c>
      <c r="D45" s="31" t="s">
        <v>684</v>
      </c>
      <c r="E45" s="31" t="s">
        <v>692</v>
      </c>
      <c r="F45" s="31" t="s">
        <v>686</v>
      </c>
      <c r="G45" s="425" t="s">
        <v>774</v>
      </c>
      <c r="H45" s="425"/>
      <c r="I45" s="425"/>
      <c r="J45" s="425"/>
      <c r="K45" s="425"/>
      <c r="L45" s="425"/>
      <c r="M45" s="425"/>
      <c r="N45" s="426"/>
    </row>
    <row r="46" spans="1:14" s="429" customFormat="1" ht="21.75" thickBot="1">
      <c r="A46" s="117"/>
      <c r="B46" s="118"/>
      <c r="C46" s="118"/>
      <c r="D46" s="119" t="s">
        <v>428</v>
      </c>
      <c r="E46" s="119" t="s">
        <v>684</v>
      </c>
      <c r="F46" s="119" t="s">
        <v>692</v>
      </c>
      <c r="G46" s="427" t="s">
        <v>775</v>
      </c>
      <c r="H46" s="427"/>
      <c r="I46" s="427"/>
      <c r="J46" s="427"/>
      <c r="K46" s="427"/>
      <c r="L46" s="427"/>
      <c r="M46" s="427"/>
      <c r="N46" s="428"/>
    </row>
    <row r="47" spans="1:14" ht="21.75" thickBot="1">
      <c r="A47" s="89"/>
      <c r="B47" s="15"/>
      <c r="C47" s="15"/>
      <c r="D47" s="32" t="s">
        <v>428</v>
      </c>
      <c r="E47" s="32" t="s">
        <v>684</v>
      </c>
      <c r="F47" s="32" t="s">
        <v>692</v>
      </c>
      <c r="G47" s="430" t="s">
        <v>474</v>
      </c>
      <c r="H47" s="430"/>
      <c r="I47" s="430"/>
      <c r="J47" s="430"/>
      <c r="K47" s="430"/>
      <c r="L47" s="430"/>
      <c r="M47" s="430"/>
      <c r="N47" s="431"/>
    </row>
    <row r="48" spans="1:14" ht="21.75" thickBot="1">
      <c r="A48" s="89"/>
      <c r="B48" s="15"/>
      <c r="C48" s="15"/>
      <c r="D48" s="32" t="s">
        <v>428</v>
      </c>
      <c r="E48" s="32" t="s">
        <v>684</v>
      </c>
      <c r="F48" s="32" t="s">
        <v>692</v>
      </c>
      <c r="G48" s="430" t="s">
        <v>475</v>
      </c>
      <c r="H48" s="430"/>
      <c r="I48" s="430"/>
      <c r="J48" s="430"/>
      <c r="K48" s="430"/>
      <c r="L48" s="430"/>
      <c r="M48" s="430"/>
      <c r="N48" s="431"/>
    </row>
    <row r="49" spans="1:14" ht="21.75" thickBot="1">
      <c r="A49" s="89"/>
      <c r="B49" s="15"/>
      <c r="C49" s="15"/>
      <c r="D49" s="32" t="s">
        <v>428</v>
      </c>
      <c r="E49" s="32" t="s">
        <v>684</v>
      </c>
      <c r="F49" s="32" t="s">
        <v>692</v>
      </c>
      <c r="G49" s="430" t="s">
        <v>476</v>
      </c>
      <c r="H49" s="430"/>
      <c r="I49" s="430"/>
      <c r="J49" s="430"/>
      <c r="K49" s="430"/>
      <c r="L49" s="430"/>
      <c r="M49" s="430"/>
      <c r="N49" s="431"/>
    </row>
    <row r="50" spans="1:14" s="429" customFormat="1" ht="21.75" thickBot="1">
      <c r="A50" s="117"/>
      <c r="B50" s="118"/>
      <c r="C50" s="118"/>
      <c r="D50" s="119" t="s">
        <v>428</v>
      </c>
      <c r="E50" s="119" t="s">
        <v>684</v>
      </c>
      <c r="F50" s="119" t="s">
        <v>692</v>
      </c>
      <c r="G50" s="427" t="s">
        <v>776</v>
      </c>
      <c r="H50" s="427"/>
      <c r="I50" s="427"/>
      <c r="J50" s="427"/>
      <c r="K50" s="427"/>
      <c r="L50" s="427"/>
      <c r="M50" s="427"/>
      <c r="N50" s="428"/>
    </row>
    <row r="51" spans="1:14" ht="21.75" thickBot="1">
      <c r="A51" s="89"/>
      <c r="B51" s="15"/>
      <c r="C51" s="15"/>
      <c r="D51" s="32" t="s">
        <v>428</v>
      </c>
      <c r="E51" s="32" t="s">
        <v>684</v>
      </c>
      <c r="F51" s="32" t="s">
        <v>692</v>
      </c>
      <c r="G51" s="430" t="s">
        <v>477</v>
      </c>
      <c r="H51" s="430"/>
      <c r="I51" s="430"/>
      <c r="J51" s="430"/>
      <c r="K51" s="430"/>
      <c r="L51" s="430"/>
      <c r="M51" s="430"/>
      <c r="N51" s="431"/>
    </row>
    <row r="52" spans="1:14" ht="21.75" thickBot="1">
      <c r="A52" s="89"/>
      <c r="B52" s="15"/>
      <c r="C52" s="15"/>
      <c r="D52" s="32" t="s">
        <v>428</v>
      </c>
      <c r="E52" s="32" t="s">
        <v>684</v>
      </c>
      <c r="F52" s="32" t="s">
        <v>692</v>
      </c>
      <c r="G52" s="430" t="s">
        <v>478</v>
      </c>
      <c r="H52" s="430"/>
      <c r="I52" s="430"/>
      <c r="J52" s="430"/>
      <c r="K52" s="430"/>
      <c r="L52" s="430"/>
      <c r="M52" s="430"/>
      <c r="N52" s="431"/>
    </row>
    <row r="53" spans="1:14" ht="21.75" thickBot="1">
      <c r="A53" s="89"/>
      <c r="B53" s="15"/>
      <c r="C53" s="15"/>
      <c r="D53" s="32" t="s">
        <v>428</v>
      </c>
      <c r="E53" s="32" t="s">
        <v>684</v>
      </c>
      <c r="F53" s="32" t="s">
        <v>692</v>
      </c>
      <c r="G53" s="430" t="s">
        <v>479</v>
      </c>
      <c r="H53" s="430"/>
      <c r="I53" s="430"/>
      <c r="J53" s="430"/>
      <c r="K53" s="430"/>
      <c r="L53" s="430"/>
      <c r="M53" s="430"/>
      <c r="N53" s="431"/>
    </row>
    <row r="54" spans="1:14" s="429" customFormat="1" ht="21.75" thickBot="1">
      <c r="A54" s="117"/>
      <c r="B54" s="118"/>
      <c r="C54" s="118"/>
      <c r="D54" s="119" t="s">
        <v>428</v>
      </c>
      <c r="E54" s="119" t="s">
        <v>684</v>
      </c>
      <c r="F54" s="119" t="s">
        <v>692</v>
      </c>
      <c r="G54" s="427" t="s">
        <v>978</v>
      </c>
      <c r="H54" s="427"/>
      <c r="I54" s="427"/>
      <c r="J54" s="427"/>
      <c r="K54" s="427"/>
      <c r="L54" s="427"/>
      <c r="M54" s="427"/>
      <c r="N54" s="428"/>
    </row>
    <row r="55" spans="1:14" ht="21.75" thickBot="1">
      <c r="A55" s="89"/>
      <c r="B55" s="15"/>
      <c r="C55" s="15"/>
      <c r="D55" s="32" t="s">
        <v>428</v>
      </c>
      <c r="E55" s="32" t="s">
        <v>684</v>
      </c>
      <c r="F55" s="32" t="s">
        <v>692</v>
      </c>
      <c r="G55" s="430" t="s">
        <v>979</v>
      </c>
      <c r="H55" s="430"/>
      <c r="I55" s="430"/>
      <c r="J55" s="430"/>
      <c r="K55" s="430"/>
      <c r="L55" s="430"/>
      <c r="M55" s="430"/>
      <c r="N55" s="431"/>
    </row>
    <row r="56" spans="1:14" ht="21.75" thickBot="1">
      <c r="A56" s="89"/>
      <c r="B56" s="15"/>
      <c r="C56" s="15"/>
      <c r="D56" s="32" t="s">
        <v>428</v>
      </c>
      <c r="E56" s="32" t="s">
        <v>684</v>
      </c>
      <c r="F56" s="32" t="s">
        <v>692</v>
      </c>
      <c r="G56" s="430" t="s">
        <v>980</v>
      </c>
      <c r="H56" s="430"/>
      <c r="I56" s="430"/>
      <c r="J56" s="430"/>
      <c r="K56" s="430"/>
      <c r="L56" s="430"/>
      <c r="M56" s="430"/>
      <c r="N56" s="431"/>
    </row>
    <row r="57" spans="1:14" ht="21.75" thickBot="1">
      <c r="A57" s="89"/>
      <c r="B57" s="15"/>
      <c r="C57" s="15"/>
      <c r="D57" s="32" t="s">
        <v>428</v>
      </c>
      <c r="E57" s="32" t="s">
        <v>684</v>
      </c>
      <c r="F57" s="32" t="s">
        <v>692</v>
      </c>
      <c r="G57" s="430" t="s">
        <v>981</v>
      </c>
      <c r="H57" s="430"/>
      <c r="I57" s="430"/>
      <c r="J57" s="430"/>
      <c r="K57" s="430"/>
      <c r="L57" s="430"/>
      <c r="M57" s="430"/>
      <c r="N57" s="431"/>
    </row>
    <row r="58" spans="1:14" ht="21.75" thickBot="1">
      <c r="A58" s="93"/>
      <c r="B58" s="30"/>
      <c r="C58" s="30" t="s">
        <v>428</v>
      </c>
      <c r="D58" s="31" t="s">
        <v>684</v>
      </c>
      <c r="E58" s="31" t="s">
        <v>692</v>
      </c>
      <c r="F58" s="31" t="s">
        <v>689</v>
      </c>
      <c r="G58" s="425" t="s">
        <v>777</v>
      </c>
      <c r="H58" s="425"/>
      <c r="I58" s="425"/>
      <c r="J58" s="425"/>
      <c r="K58" s="425"/>
      <c r="L58" s="425"/>
      <c r="M58" s="425"/>
      <c r="N58" s="426"/>
    </row>
    <row r="59" spans="1:14" s="429" customFormat="1" ht="21.75" thickBot="1">
      <c r="A59" s="117"/>
      <c r="B59" s="118"/>
      <c r="C59" s="118"/>
      <c r="D59" s="119" t="s">
        <v>428</v>
      </c>
      <c r="E59" s="119" t="s">
        <v>684</v>
      </c>
      <c r="F59" s="119" t="s">
        <v>692</v>
      </c>
      <c r="G59" s="427" t="s">
        <v>459</v>
      </c>
      <c r="H59" s="427"/>
      <c r="I59" s="427"/>
      <c r="J59" s="427"/>
      <c r="K59" s="427"/>
      <c r="L59" s="427"/>
      <c r="M59" s="427"/>
      <c r="N59" s="428"/>
    </row>
    <row r="60" spans="1:14" ht="21.75" thickBot="1">
      <c r="A60" s="89"/>
      <c r="B60" s="15"/>
      <c r="C60" s="15"/>
      <c r="D60" s="32" t="s">
        <v>428</v>
      </c>
      <c r="E60" s="32" t="s">
        <v>684</v>
      </c>
      <c r="F60" s="32" t="s">
        <v>692</v>
      </c>
      <c r="G60" s="430" t="s">
        <v>460</v>
      </c>
      <c r="H60" s="430"/>
      <c r="I60" s="430"/>
      <c r="J60" s="430"/>
      <c r="K60" s="430"/>
      <c r="L60" s="430"/>
      <c r="M60" s="430"/>
      <c r="N60" s="431"/>
    </row>
    <row r="61" spans="1:14" ht="21.75" thickBot="1">
      <c r="A61" s="89"/>
      <c r="B61" s="15"/>
      <c r="C61" s="15"/>
      <c r="D61" s="32" t="s">
        <v>428</v>
      </c>
      <c r="E61" s="32" t="s">
        <v>684</v>
      </c>
      <c r="F61" s="32" t="s">
        <v>692</v>
      </c>
      <c r="G61" s="430" t="s">
        <v>461</v>
      </c>
      <c r="H61" s="430"/>
      <c r="I61" s="430"/>
      <c r="J61" s="430"/>
      <c r="K61" s="430"/>
      <c r="L61" s="430"/>
      <c r="M61" s="430"/>
      <c r="N61" s="431"/>
    </row>
    <row r="62" spans="1:14" ht="21.75" thickBot="1">
      <c r="A62" s="89"/>
      <c r="B62" s="15"/>
      <c r="C62" s="15"/>
      <c r="D62" s="32" t="s">
        <v>428</v>
      </c>
      <c r="E62" s="32" t="s">
        <v>684</v>
      </c>
      <c r="F62" s="32" t="s">
        <v>692</v>
      </c>
      <c r="G62" s="430" t="s">
        <v>983</v>
      </c>
      <c r="H62" s="430"/>
      <c r="I62" s="430"/>
      <c r="J62" s="430"/>
      <c r="K62" s="430"/>
      <c r="L62" s="430"/>
      <c r="M62" s="430"/>
      <c r="N62" s="431"/>
    </row>
    <row r="63" spans="1:14" s="429" customFormat="1" ht="21.75" thickBot="1">
      <c r="A63" s="117"/>
      <c r="B63" s="118"/>
      <c r="C63" s="118"/>
      <c r="D63" s="119" t="s">
        <v>428</v>
      </c>
      <c r="E63" s="119" t="s">
        <v>684</v>
      </c>
      <c r="F63" s="119" t="s">
        <v>692</v>
      </c>
      <c r="G63" s="427" t="s">
        <v>462</v>
      </c>
      <c r="H63" s="427"/>
      <c r="I63" s="427"/>
      <c r="J63" s="427"/>
      <c r="K63" s="427"/>
      <c r="L63" s="427"/>
      <c r="M63" s="427"/>
      <c r="N63" s="428"/>
    </row>
    <row r="64" spans="1:14" ht="21.75" thickBot="1">
      <c r="A64" s="89"/>
      <c r="B64" s="15"/>
      <c r="C64" s="15"/>
      <c r="D64" s="32" t="s">
        <v>428</v>
      </c>
      <c r="E64" s="32" t="s">
        <v>684</v>
      </c>
      <c r="F64" s="32" t="s">
        <v>692</v>
      </c>
      <c r="G64" s="430" t="s">
        <v>463</v>
      </c>
      <c r="H64" s="430"/>
      <c r="I64" s="430"/>
      <c r="J64" s="430"/>
      <c r="K64" s="430"/>
      <c r="L64" s="430"/>
      <c r="M64" s="430"/>
      <c r="N64" s="431"/>
    </row>
    <row r="65" spans="1:14" ht="21.75" thickBot="1">
      <c r="A65" s="89"/>
      <c r="B65" s="15"/>
      <c r="C65" s="15"/>
      <c r="D65" s="32" t="s">
        <v>428</v>
      </c>
      <c r="E65" s="32" t="s">
        <v>684</v>
      </c>
      <c r="F65" s="32" t="s">
        <v>692</v>
      </c>
      <c r="G65" s="430" t="s">
        <v>464</v>
      </c>
      <c r="H65" s="430"/>
      <c r="I65" s="430"/>
      <c r="J65" s="430"/>
      <c r="K65" s="430"/>
      <c r="L65" s="430"/>
      <c r="M65" s="430"/>
      <c r="N65" s="431"/>
    </row>
    <row r="66" spans="1:14" ht="21.75" thickBot="1">
      <c r="A66" s="89"/>
      <c r="B66" s="15"/>
      <c r="C66" s="15"/>
      <c r="D66" s="32" t="s">
        <v>428</v>
      </c>
      <c r="E66" s="32" t="s">
        <v>684</v>
      </c>
      <c r="F66" s="32" t="s">
        <v>692</v>
      </c>
      <c r="G66" s="430" t="s">
        <v>984</v>
      </c>
      <c r="H66" s="430"/>
      <c r="I66" s="430"/>
      <c r="J66" s="430"/>
      <c r="K66" s="430"/>
      <c r="L66" s="430"/>
      <c r="M66" s="430"/>
      <c r="N66" s="431"/>
    </row>
    <row r="67" spans="1:14" s="429" customFormat="1" ht="21.75" thickBot="1">
      <c r="A67" s="117"/>
      <c r="B67" s="118"/>
      <c r="C67" s="118"/>
      <c r="D67" s="119" t="s">
        <v>428</v>
      </c>
      <c r="E67" s="119" t="s">
        <v>684</v>
      </c>
      <c r="F67" s="119" t="s">
        <v>692</v>
      </c>
      <c r="G67" s="427" t="s">
        <v>465</v>
      </c>
      <c r="H67" s="427"/>
      <c r="I67" s="427"/>
      <c r="J67" s="427"/>
      <c r="K67" s="427"/>
      <c r="L67" s="427"/>
      <c r="M67" s="427"/>
      <c r="N67" s="428"/>
    </row>
    <row r="68" spans="1:14" ht="21.75" thickBot="1">
      <c r="A68" s="89"/>
      <c r="B68" s="15"/>
      <c r="C68" s="15"/>
      <c r="D68" s="32" t="s">
        <v>428</v>
      </c>
      <c r="E68" s="32" t="s">
        <v>684</v>
      </c>
      <c r="F68" s="32" t="s">
        <v>692</v>
      </c>
      <c r="G68" s="430" t="s">
        <v>466</v>
      </c>
      <c r="H68" s="430"/>
      <c r="I68" s="430"/>
      <c r="J68" s="430"/>
      <c r="K68" s="430"/>
      <c r="L68" s="430"/>
      <c r="M68" s="430"/>
      <c r="N68" s="431"/>
    </row>
    <row r="69" spans="1:14" ht="21.75" thickBot="1">
      <c r="A69" s="89"/>
      <c r="B69" s="15"/>
      <c r="C69" s="15"/>
      <c r="D69" s="32" t="s">
        <v>428</v>
      </c>
      <c r="E69" s="32" t="s">
        <v>684</v>
      </c>
      <c r="F69" s="32" t="s">
        <v>692</v>
      </c>
      <c r="G69" s="430" t="s">
        <v>467</v>
      </c>
      <c r="H69" s="430"/>
      <c r="I69" s="430"/>
      <c r="J69" s="430"/>
      <c r="K69" s="430"/>
      <c r="L69" s="430"/>
      <c r="M69" s="430"/>
      <c r="N69" s="431"/>
    </row>
    <row r="70" spans="1:14" ht="21.75" thickBot="1">
      <c r="A70" s="89"/>
      <c r="B70" s="15"/>
      <c r="C70" s="15"/>
      <c r="D70" s="32" t="s">
        <v>428</v>
      </c>
      <c r="E70" s="32" t="s">
        <v>684</v>
      </c>
      <c r="F70" s="32" t="s">
        <v>692</v>
      </c>
      <c r="G70" s="430" t="s">
        <v>985</v>
      </c>
      <c r="H70" s="430"/>
      <c r="I70" s="430"/>
      <c r="J70" s="430"/>
      <c r="K70" s="430"/>
      <c r="L70" s="430"/>
      <c r="M70" s="430"/>
      <c r="N70" s="431"/>
    </row>
    <row r="71" spans="1:14" s="429" customFormat="1" ht="21.75" thickBot="1">
      <c r="A71" s="117"/>
      <c r="B71" s="118"/>
      <c r="C71" s="118"/>
      <c r="D71" s="119" t="s">
        <v>428</v>
      </c>
      <c r="E71" s="119" t="s">
        <v>684</v>
      </c>
      <c r="F71" s="119" t="s">
        <v>692</v>
      </c>
      <c r="G71" s="427" t="s">
        <v>468</v>
      </c>
      <c r="H71" s="427"/>
      <c r="I71" s="427"/>
      <c r="J71" s="427"/>
      <c r="K71" s="427"/>
      <c r="L71" s="427"/>
      <c r="M71" s="427"/>
      <c r="N71" s="428"/>
    </row>
    <row r="72" spans="1:14" ht="21.75" thickBot="1">
      <c r="A72" s="89"/>
      <c r="B72" s="15"/>
      <c r="C72" s="15"/>
      <c r="D72" s="32" t="s">
        <v>428</v>
      </c>
      <c r="E72" s="32" t="s">
        <v>684</v>
      </c>
      <c r="F72" s="32" t="s">
        <v>692</v>
      </c>
      <c r="G72" s="430" t="s">
        <v>469</v>
      </c>
      <c r="H72" s="430"/>
      <c r="I72" s="430"/>
      <c r="J72" s="430"/>
      <c r="K72" s="430"/>
      <c r="L72" s="430"/>
      <c r="M72" s="430"/>
      <c r="N72" s="431"/>
    </row>
    <row r="73" spans="1:14" ht="21.75" thickBot="1">
      <c r="A73" s="89"/>
      <c r="B73" s="15"/>
      <c r="C73" s="15"/>
      <c r="D73" s="32" t="s">
        <v>428</v>
      </c>
      <c r="E73" s="32" t="s">
        <v>684</v>
      </c>
      <c r="F73" s="32" t="s">
        <v>692</v>
      </c>
      <c r="G73" s="430" t="s">
        <v>470</v>
      </c>
      <c r="H73" s="430"/>
      <c r="I73" s="430"/>
      <c r="J73" s="430"/>
      <c r="K73" s="430"/>
      <c r="L73" s="430"/>
      <c r="M73" s="430"/>
      <c r="N73" s="431"/>
    </row>
    <row r="74" spans="1:14" ht="21.75" thickBot="1">
      <c r="A74" s="89"/>
      <c r="B74" s="15"/>
      <c r="C74" s="15"/>
      <c r="D74" s="32" t="s">
        <v>428</v>
      </c>
      <c r="E74" s="32" t="s">
        <v>684</v>
      </c>
      <c r="F74" s="32" t="s">
        <v>692</v>
      </c>
      <c r="G74" s="430" t="s">
        <v>986</v>
      </c>
      <c r="H74" s="430"/>
      <c r="I74" s="430"/>
      <c r="J74" s="430"/>
      <c r="K74" s="430"/>
      <c r="L74" s="430"/>
      <c r="M74" s="430"/>
      <c r="N74" s="431"/>
    </row>
    <row r="75" spans="1:14" s="429" customFormat="1" ht="21.75" thickBot="1">
      <c r="A75" s="117"/>
      <c r="B75" s="118"/>
      <c r="C75" s="118"/>
      <c r="D75" s="119" t="s">
        <v>428</v>
      </c>
      <c r="E75" s="119" t="s">
        <v>684</v>
      </c>
      <c r="F75" s="119" t="s">
        <v>692</v>
      </c>
      <c r="G75" s="427" t="s">
        <v>471</v>
      </c>
      <c r="H75" s="427"/>
      <c r="I75" s="427"/>
      <c r="J75" s="427"/>
      <c r="K75" s="427"/>
      <c r="L75" s="427"/>
      <c r="M75" s="427"/>
      <c r="N75" s="428"/>
    </row>
    <row r="76" spans="1:14" ht="21.75" thickBot="1">
      <c r="A76" s="89"/>
      <c r="B76" s="15"/>
      <c r="C76" s="15"/>
      <c r="D76" s="32" t="s">
        <v>428</v>
      </c>
      <c r="E76" s="32" t="s">
        <v>684</v>
      </c>
      <c r="F76" s="32" t="s">
        <v>692</v>
      </c>
      <c r="G76" s="430" t="s">
        <v>472</v>
      </c>
      <c r="H76" s="430"/>
      <c r="I76" s="430"/>
      <c r="J76" s="430"/>
      <c r="K76" s="430"/>
      <c r="L76" s="430"/>
      <c r="M76" s="430"/>
      <c r="N76" s="431"/>
    </row>
    <row r="77" spans="1:14" ht="21.75" thickBot="1">
      <c r="A77" s="89"/>
      <c r="B77" s="15"/>
      <c r="C77" s="15"/>
      <c r="D77" s="32" t="s">
        <v>428</v>
      </c>
      <c r="E77" s="32" t="s">
        <v>684</v>
      </c>
      <c r="F77" s="32" t="s">
        <v>692</v>
      </c>
      <c r="G77" s="430" t="s">
        <v>473</v>
      </c>
      <c r="H77" s="430"/>
      <c r="I77" s="430"/>
      <c r="J77" s="430"/>
      <c r="K77" s="430"/>
      <c r="L77" s="430"/>
      <c r="M77" s="430"/>
      <c r="N77" s="431"/>
    </row>
    <row r="78" spans="1:14" ht="21.75" thickBot="1">
      <c r="A78" s="89"/>
      <c r="B78" s="15"/>
      <c r="C78" s="15"/>
      <c r="D78" s="32" t="s">
        <v>428</v>
      </c>
      <c r="E78" s="32" t="s">
        <v>684</v>
      </c>
      <c r="F78" s="32" t="s">
        <v>692</v>
      </c>
      <c r="G78" s="430" t="s">
        <v>982</v>
      </c>
      <c r="H78" s="430"/>
      <c r="I78" s="430"/>
      <c r="J78" s="430"/>
      <c r="K78" s="430"/>
      <c r="L78" s="430"/>
      <c r="M78" s="430"/>
      <c r="N78" s="431"/>
    </row>
    <row r="79" spans="1:14" ht="21.75" thickBot="1">
      <c r="A79" s="92"/>
      <c r="B79" s="20" t="s">
        <v>428</v>
      </c>
      <c r="C79" s="20" t="s">
        <v>684</v>
      </c>
      <c r="D79" s="29" t="s">
        <v>693</v>
      </c>
      <c r="E79" s="1157" t="s">
        <v>781</v>
      </c>
      <c r="F79" s="1157"/>
      <c r="G79" s="1136"/>
      <c r="H79" s="231"/>
      <c r="I79" s="434">
        <v>8</v>
      </c>
      <c r="J79" s="434"/>
      <c r="K79" s="434">
        <v>13</v>
      </c>
      <c r="L79" s="231"/>
      <c r="M79" s="434">
        <v>8</v>
      </c>
      <c r="N79" s="435"/>
    </row>
    <row r="80" spans="1:14" ht="21.75" thickBot="1">
      <c r="A80" s="93"/>
      <c r="B80" s="30"/>
      <c r="C80" s="30" t="s">
        <v>428</v>
      </c>
      <c r="D80" s="31" t="s">
        <v>684</v>
      </c>
      <c r="E80" s="31" t="s">
        <v>695</v>
      </c>
      <c r="F80" s="31" t="s">
        <v>686</v>
      </c>
      <c r="G80" s="425" t="s">
        <v>774</v>
      </c>
      <c r="H80" s="425"/>
      <c r="I80" s="425">
        <v>8</v>
      </c>
      <c r="J80" s="425"/>
      <c r="K80" s="425">
        <v>13</v>
      </c>
      <c r="L80" s="425"/>
      <c r="M80" s="425">
        <v>8</v>
      </c>
      <c r="N80" s="426"/>
    </row>
    <row r="81" spans="1:14" s="429" customFormat="1" ht="21.75" thickBot="1">
      <c r="A81" s="117"/>
      <c r="B81" s="118"/>
      <c r="C81" s="118"/>
      <c r="D81" s="119" t="s">
        <v>428</v>
      </c>
      <c r="E81" s="119" t="s">
        <v>684</v>
      </c>
      <c r="F81" s="119" t="s">
        <v>695</v>
      </c>
      <c r="G81" s="427" t="s">
        <v>775</v>
      </c>
      <c r="H81" s="427"/>
      <c r="I81" s="427">
        <v>8</v>
      </c>
      <c r="J81" s="427"/>
      <c r="K81" s="427">
        <v>13</v>
      </c>
      <c r="L81" s="427"/>
      <c r="M81" s="427">
        <v>8</v>
      </c>
      <c r="N81" s="428"/>
    </row>
    <row r="82" spans="1:14" ht="21.75" thickBot="1">
      <c r="A82" s="89"/>
      <c r="B82" s="15"/>
      <c r="C82" s="15"/>
      <c r="D82" s="32" t="s">
        <v>428</v>
      </c>
      <c r="E82" s="32" t="s">
        <v>684</v>
      </c>
      <c r="F82" s="32" t="s">
        <v>695</v>
      </c>
      <c r="G82" s="430" t="s">
        <v>474</v>
      </c>
      <c r="H82" s="430"/>
      <c r="I82" s="430">
        <v>8</v>
      </c>
      <c r="J82" s="430"/>
      <c r="K82" s="430">
        <v>13</v>
      </c>
      <c r="L82" s="430"/>
      <c r="M82" s="430">
        <v>8</v>
      </c>
      <c r="N82" s="431"/>
    </row>
    <row r="83" spans="1:14" ht="21.75" thickBot="1">
      <c r="A83" s="89"/>
      <c r="B83" s="15"/>
      <c r="C83" s="15"/>
      <c r="D83" s="32" t="s">
        <v>428</v>
      </c>
      <c r="E83" s="32" t="s">
        <v>684</v>
      </c>
      <c r="F83" s="32" t="s">
        <v>695</v>
      </c>
      <c r="G83" s="430" t="s">
        <v>475</v>
      </c>
      <c r="H83" s="430"/>
      <c r="I83" s="375" t="s">
        <v>122</v>
      </c>
      <c r="J83" s="375"/>
      <c r="K83" s="375" t="s">
        <v>122</v>
      </c>
      <c r="L83" s="430"/>
      <c r="M83" s="375" t="s">
        <v>122</v>
      </c>
      <c r="N83" s="431"/>
    </row>
    <row r="84" spans="1:14" ht="21.75" thickBot="1">
      <c r="A84" s="89"/>
      <c r="B84" s="15"/>
      <c r="C84" s="15"/>
      <c r="D84" s="32" t="s">
        <v>428</v>
      </c>
      <c r="E84" s="32" t="s">
        <v>684</v>
      </c>
      <c r="F84" s="32" t="s">
        <v>695</v>
      </c>
      <c r="G84" s="430" t="s">
        <v>476</v>
      </c>
      <c r="H84" s="430"/>
      <c r="I84" s="375" t="s">
        <v>122</v>
      </c>
      <c r="J84" s="375"/>
      <c r="K84" s="375" t="s">
        <v>122</v>
      </c>
      <c r="L84" s="430"/>
      <c r="M84" s="375" t="s">
        <v>122</v>
      </c>
      <c r="N84" s="431"/>
    </row>
    <row r="85" spans="1:14" s="429" customFormat="1" ht="21.75" thickBot="1">
      <c r="A85" s="117"/>
      <c r="B85" s="118"/>
      <c r="C85" s="118"/>
      <c r="D85" s="119" t="s">
        <v>428</v>
      </c>
      <c r="E85" s="119" t="s">
        <v>684</v>
      </c>
      <c r="F85" s="119" t="s">
        <v>695</v>
      </c>
      <c r="G85" s="427" t="s">
        <v>776</v>
      </c>
      <c r="H85" s="427"/>
      <c r="I85" s="432" t="s">
        <v>122</v>
      </c>
      <c r="J85" s="432"/>
      <c r="K85" s="432" t="s">
        <v>122</v>
      </c>
      <c r="L85" s="427"/>
      <c r="M85" s="432" t="s">
        <v>122</v>
      </c>
      <c r="N85" s="428"/>
    </row>
    <row r="86" spans="1:14" ht="21.75" thickBot="1">
      <c r="A86" s="89"/>
      <c r="B86" s="15"/>
      <c r="C86" s="15"/>
      <c r="D86" s="32" t="s">
        <v>428</v>
      </c>
      <c r="E86" s="32" t="s">
        <v>684</v>
      </c>
      <c r="F86" s="32" t="s">
        <v>695</v>
      </c>
      <c r="G86" s="430" t="s">
        <v>477</v>
      </c>
      <c r="H86" s="430"/>
      <c r="I86" s="430"/>
      <c r="J86" s="430"/>
      <c r="K86" s="430"/>
      <c r="L86" s="430"/>
      <c r="M86" s="430"/>
      <c r="N86" s="431"/>
    </row>
    <row r="87" spans="1:14" ht="21.75" thickBot="1">
      <c r="A87" s="89"/>
      <c r="B87" s="15"/>
      <c r="C87" s="15"/>
      <c r="D87" s="32" t="s">
        <v>428</v>
      </c>
      <c r="E87" s="32" t="s">
        <v>684</v>
      </c>
      <c r="F87" s="32" t="s">
        <v>695</v>
      </c>
      <c r="G87" s="430" t="s">
        <v>478</v>
      </c>
      <c r="H87" s="430"/>
      <c r="I87" s="430"/>
      <c r="J87" s="430"/>
      <c r="K87" s="430"/>
      <c r="L87" s="430"/>
      <c r="M87" s="430"/>
      <c r="N87" s="431"/>
    </row>
    <row r="88" spans="1:14" ht="21.75" thickBot="1">
      <c r="A88" s="89"/>
      <c r="B88" s="15"/>
      <c r="C88" s="15"/>
      <c r="D88" s="32" t="s">
        <v>428</v>
      </c>
      <c r="E88" s="32" t="s">
        <v>684</v>
      </c>
      <c r="F88" s="32" t="s">
        <v>695</v>
      </c>
      <c r="G88" s="430" t="s">
        <v>479</v>
      </c>
      <c r="H88" s="430"/>
      <c r="I88" s="430"/>
      <c r="J88" s="430"/>
      <c r="K88" s="430"/>
      <c r="L88" s="430"/>
      <c r="M88" s="430"/>
      <c r="N88" s="431"/>
    </row>
    <row r="89" spans="1:14" s="429" customFormat="1" ht="21.75" thickBot="1">
      <c r="A89" s="117"/>
      <c r="B89" s="118"/>
      <c r="C89" s="118"/>
      <c r="D89" s="119" t="s">
        <v>428</v>
      </c>
      <c r="E89" s="119" t="s">
        <v>684</v>
      </c>
      <c r="F89" s="119" t="s">
        <v>695</v>
      </c>
      <c r="G89" s="427" t="s">
        <v>978</v>
      </c>
      <c r="H89" s="427"/>
      <c r="I89" s="427">
        <v>66</v>
      </c>
      <c r="J89" s="427"/>
      <c r="K89" s="427">
        <v>81</v>
      </c>
      <c r="L89" s="427"/>
      <c r="M89" s="427">
        <v>81</v>
      </c>
      <c r="N89" s="428"/>
    </row>
    <row r="90" spans="1:14" ht="21.75" thickBot="1">
      <c r="A90" s="89"/>
      <c r="B90" s="15"/>
      <c r="C90" s="15"/>
      <c r="D90" s="32" t="s">
        <v>428</v>
      </c>
      <c r="E90" s="32" t="s">
        <v>684</v>
      </c>
      <c r="F90" s="32" t="s">
        <v>695</v>
      </c>
      <c r="G90" s="430" t="s">
        <v>979</v>
      </c>
      <c r="H90" s="430"/>
      <c r="I90" s="430">
        <v>66</v>
      </c>
      <c r="J90" s="430"/>
      <c r="K90" s="430">
        <v>81</v>
      </c>
      <c r="L90" s="430"/>
      <c r="M90" s="430">
        <v>81</v>
      </c>
      <c r="N90" s="431"/>
    </row>
    <row r="91" spans="1:14" ht="21.75" thickBot="1">
      <c r="A91" s="89"/>
      <c r="B91" s="15"/>
      <c r="C91" s="15"/>
      <c r="D91" s="32" t="s">
        <v>428</v>
      </c>
      <c r="E91" s="32" t="s">
        <v>684</v>
      </c>
      <c r="F91" s="32" t="s">
        <v>695</v>
      </c>
      <c r="G91" s="430" t="s">
        <v>980</v>
      </c>
      <c r="H91" s="430"/>
      <c r="I91" s="375" t="s">
        <v>122</v>
      </c>
      <c r="J91" s="375"/>
      <c r="K91" s="375" t="s">
        <v>122</v>
      </c>
      <c r="L91" s="430"/>
      <c r="M91" s="375" t="s">
        <v>122</v>
      </c>
      <c r="N91" s="431"/>
    </row>
    <row r="92" spans="1:14" ht="21.75" thickBot="1">
      <c r="A92" s="89"/>
      <c r="B92" s="15"/>
      <c r="C92" s="15"/>
      <c r="D92" s="32" t="s">
        <v>428</v>
      </c>
      <c r="E92" s="32" t="s">
        <v>684</v>
      </c>
      <c r="F92" s="32" t="s">
        <v>695</v>
      </c>
      <c r="G92" s="430" t="s">
        <v>981</v>
      </c>
      <c r="H92" s="430"/>
      <c r="I92" s="375" t="s">
        <v>122</v>
      </c>
      <c r="J92" s="375"/>
      <c r="K92" s="375" t="s">
        <v>122</v>
      </c>
      <c r="L92" s="430"/>
      <c r="M92" s="375" t="s">
        <v>122</v>
      </c>
      <c r="N92" s="431"/>
    </row>
    <row r="93" spans="1:14" ht="21.75" thickBot="1">
      <c r="A93" s="93"/>
      <c r="B93" s="30"/>
      <c r="C93" s="30" t="s">
        <v>428</v>
      </c>
      <c r="D93" s="31" t="s">
        <v>684</v>
      </c>
      <c r="E93" s="31" t="s">
        <v>695</v>
      </c>
      <c r="F93" s="31" t="s">
        <v>689</v>
      </c>
      <c r="G93" s="425" t="s">
        <v>777</v>
      </c>
      <c r="H93" s="425"/>
      <c r="I93" s="433" t="s">
        <v>122</v>
      </c>
      <c r="J93" s="433"/>
      <c r="K93" s="433" t="s">
        <v>122</v>
      </c>
      <c r="L93" s="425"/>
      <c r="M93" s="433" t="s">
        <v>122</v>
      </c>
      <c r="N93" s="426"/>
    </row>
    <row r="94" spans="1:14" s="429" customFormat="1" ht="21.75" thickBot="1">
      <c r="A94" s="117"/>
      <c r="B94" s="118"/>
      <c r="C94" s="118"/>
      <c r="D94" s="119" t="s">
        <v>428</v>
      </c>
      <c r="E94" s="119" t="s">
        <v>684</v>
      </c>
      <c r="F94" s="119" t="s">
        <v>695</v>
      </c>
      <c r="G94" s="427" t="s">
        <v>459</v>
      </c>
      <c r="H94" s="427"/>
      <c r="I94" s="427"/>
      <c r="J94" s="427"/>
      <c r="K94" s="427"/>
      <c r="L94" s="427"/>
      <c r="M94" s="427"/>
      <c r="N94" s="428"/>
    </row>
    <row r="95" spans="1:14" ht="21.75" thickBot="1">
      <c r="A95" s="89"/>
      <c r="B95" s="15"/>
      <c r="C95" s="15"/>
      <c r="D95" s="32" t="s">
        <v>428</v>
      </c>
      <c r="E95" s="32" t="s">
        <v>684</v>
      </c>
      <c r="F95" s="32" t="s">
        <v>695</v>
      </c>
      <c r="G95" s="430" t="s">
        <v>460</v>
      </c>
      <c r="H95" s="430"/>
      <c r="I95" s="430"/>
      <c r="J95" s="430"/>
      <c r="K95" s="430"/>
      <c r="L95" s="430"/>
      <c r="M95" s="430"/>
      <c r="N95" s="431"/>
    </row>
    <row r="96" spans="1:14" ht="21.75" thickBot="1">
      <c r="A96" s="89"/>
      <c r="B96" s="15"/>
      <c r="C96" s="15"/>
      <c r="D96" s="32" t="s">
        <v>428</v>
      </c>
      <c r="E96" s="32" t="s">
        <v>684</v>
      </c>
      <c r="F96" s="32" t="s">
        <v>695</v>
      </c>
      <c r="G96" s="430" t="s">
        <v>461</v>
      </c>
      <c r="H96" s="430"/>
      <c r="I96" s="430"/>
      <c r="J96" s="430"/>
      <c r="K96" s="430"/>
      <c r="L96" s="430"/>
      <c r="M96" s="430"/>
      <c r="N96" s="431"/>
    </row>
    <row r="97" spans="1:14" ht="21.75" thickBot="1">
      <c r="A97" s="89"/>
      <c r="B97" s="15"/>
      <c r="C97" s="15"/>
      <c r="D97" s="32" t="s">
        <v>428</v>
      </c>
      <c r="E97" s="32" t="s">
        <v>684</v>
      </c>
      <c r="F97" s="32" t="s">
        <v>695</v>
      </c>
      <c r="G97" s="430" t="s">
        <v>983</v>
      </c>
      <c r="H97" s="430"/>
      <c r="I97" s="430"/>
      <c r="J97" s="430"/>
      <c r="K97" s="430"/>
      <c r="L97" s="430"/>
      <c r="M97" s="430"/>
      <c r="N97" s="431"/>
    </row>
    <row r="98" spans="1:14" s="429" customFormat="1" ht="21.75" thickBot="1">
      <c r="A98" s="117"/>
      <c r="B98" s="118"/>
      <c r="C98" s="118"/>
      <c r="D98" s="119" t="s">
        <v>428</v>
      </c>
      <c r="E98" s="119" t="s">
        <v>684</v>
      </c>
      <c r="F98" s="119" t="s">
        <v>695</v>
      </c>
      <c r="G98" s="427" t="s">
        <v>462</v>
      </c>
      <c r="H98" s="427"/>
      <c r="I98" s="427"/>
      <c r="J98" s="427"/>
      <c r="K98" s="427"/>
      <c r="L98" s="427"/>
      <c r="M98" s="427"/>
      <c r="N98" s="428"/>
    </row>
    <row r="99" spans="1:14" ht="21.75" thickBot="1">
      <c r="A99" s="89"/>
      <c r="B99" s="15"/>
      <c r="C99" s="15"/>
      <c r="D99" s="32" t="s">
        <v>428</v>
      </c>
      <c r="E99" s="32" t="s">
        <v>684</v>
      </c>
      <c r="F99" s="32" t="s">
        <v>695</v>
      </c>
      <c r="G99" s="430" t="s">
        <v>463</v>
      </c>
      <c r="H99" s="430"/>
      <c r="I99" s="430"/>
      <c r="J99" s="430"/>
      <c r="K99" s="430"/>
      <c r="L99" s="430"/>
      <c r="M99" s="430"/>
      <c r="N99" s="431"/>
    </row>
    <row r="100" spans="1:14" ht="21.75" thickBot="1">
      <c r="A100" s="89"/>
      <c r="B100" s="15"/>
      <c r="C100" s="15"/>
      <c r="D100" s="32" t="s">
        <v>428</v>
      </c>
      <c r="E100" s="32" t="s">
        <v>684</v>
      </c>
      <c r="F100" s="32" t="s">
        <v>695</v>
      </c>
      <c r="G100" s="430" t="s">
        <v>464</v>
      </c>
      <c r="H100" s="430"/>
      <c r="I100" s="430"/>
      <c r="J100" s="430"/>
      <c r="K100" s="430"/>
      <c r="L100" s="430"/>
      <c r="M100" s="430"/>
      <c r="N100" s="431"/>
    </row>
    <row r="101" spans="1:14" ht="21.75" thickBot="1">
      <c r="A101" s="89"/>
      <c r="B101" s="15"/>
      <c r="C101" s="15"/>
      <c r="D101" s="32" t="s">
        <v>428</v>
      </c>
      <c r="E101" s="32" t="s">
        <v>684</v>
      </c>
      <c r="F101" s="32" t="s">
        <v>695</v>
      </c>
      <c r="G101" s="430" t="s">
        <v>984</v>
      </c>
      <c r="H101" s="430"/>
      <c r="I101" s="430"/>
      <c r="J101" s="430"/>
      <c r="K101" s="430"/>
      <c r="L101" s="430"/>
      <c r="M101" s="430"/>
      <c r="N101" s="431"/>
    </row>
    <row r="102" spans="1:14" s="429" customFormat="1" ht="21.75" thickBot="1">
      <c r="A102" s="117"/>
      <c r="B102" s="118"/>
      <c r="C102" s="118"/>
      <c r="D102" s="119" t="s">
        <v>428</v>
      </c>
      <c r="E102" s="119" t="s">
        <v>684</v>
      </c>
      <c r="F102" s="119" t="s">
        <v>695</v>
      </c>
      <c r="G102" s="427" t="s">
        <v>465</v>
      </c>
      <c r="H102" s="427"/>
      <c r="I102" s="427"/>
      <c r="J102" s="427"/>
      <c r="K102" s="427"/>
      <c r="L102" s="427"/>
      <c r="M102" s="427"/>
      <c r="N102" s="428"/>
    </row>
    <row r="103" spans="1:14" ht="21.75" thickBot="1">
      <c r="A103" s="89"/>
      <c r="B103" s="15"/>
      <c r="C103" s="15"/>
      <c r="D103" s="32" t="s">
        <v>428</v>
      </c>
      <c r="E103" s="32" t="s">
        <v>684</v>
      </c>
      <c r="F103" s="32" t="s">
        <v>695</v>
      </c>
      <c r="G103" s="430" t="s">
        <v>466</v>
      </c>
      <c r="H103" s="430"/>
      <c r="I103" s="430"/>
      <c r="J103" s="430"/>
      <c r="K103" s="430"/>
      <c r="L103" s="430"/>
      <c r="M103" s="430"/>
      <c r="N103" s="431"/>
    </row>
    <row r="104" spans="1:14" ht="21.75" thickBot="1">
      <c r="A104" s="89"/>
      <c r="B104" s="15"/>
      <c r="C104" s="15"/>
      <c r="D104" s="32" t="s">
        <v>428</v>
      </c>
      <c r="E104" s="32" t="s">
        <v>684</v>
      </c>
      <c r="F104" s="32" t="s">
        <v>695</v>
      </c>
      <c r="G104" s="430" t="s">
        <v>467</v>
      </c>
      <c r="H104" s="430"/>
      <c r="I104" s="430"/>
      <c r="J104" s="430"/>
      <c r="K104" s="430"/>
      <c r="L104" s="430"/>
      <c r="M104" s="430"/>
      <c r="N104" s="431"/>
    </row>
    <row r="105" spans="1:14" ht="21.75" thickBot="1">
      <c r="A105" s="89"/>
      <c r="B105" s="15"/>
      <c r="C105" s="15"/>
      <c r="D105" s="32" t="s">
        <v>428</v>
      </c>
      <c r="E105" s="32" t="s">
        <v>684</v>
      </c>
      <c r="F105" s="32" t="s">
        <v>695</v>
      </c>
      <c r="G105" s="430" t="s">
        <v>985</v>
      </c>
      <c r="H105" s="430"/>
      <c r="I105" s="430"/>
      <c r="J105" s="430"/>
      <c r="K105" s="430"/>
      <c r="L105" s="430"/>
      <c r="M105" s="430"/>
      <c r="N105" s="431"/>
    </row>
    <row r="106" spans="1:14" s="429" customFormat="1" ht="21.75" thickBot="1">
      <c r="A106" s="117"/>
      <c r="B106" s="118"/>
      <c r="C106" s="118"/>
      <c r="D106" s="119" t="s">
        <v>428</v>
      </c>
      <c r="E106" s="119" t="s">
        <v>684</v>
      </c>
      <c r="F106" s="119" t="s">
        <v>695</v>
      </c>
      <c r="G106" s="427" t="s">
        <v>468</v>
      </c>
      <c r="H106" s="427"/>
      <c r="I106" s="427"/>
      <c r="J106" s="427"/>
      <c r="K106" s="427"/>
      <c r="L106" s="427"/>
      <c r="M106" s="427"/>
      <c r="N106" s="428"/>
    </row>
    <row r="107" spans="1:14" ht="21.75" thickBot="1">
      <c r="A107" s="89"/>
      <c r="B107" s="15"/>
      <c r="C107" s="15"/>
      <c r="D107" s="32" t="s">
        <v>428</v>
      </c>
      <c r="E107" s="32" t="s">
        <v>684</v>
      </c>
      <c r="F107" s="32" t="s">
        <v>695</v>
      </c>
      <c r="G107" s="430" t="s">
        <v>469</v>
      </c>
      <c r="H107" s="430"/>
      <c r="I107" s="430"/>
      <c r="J107" s="430"/>
      <c r="K107" s="430"/>
      <c r="L107" s="430"/>
      <c r="M107" s="430"/>
      <c r="N107" s="431"/>
    </row>
    <row r="108" spans="1:14" ht="21.75" thickBot="1">
      <c r="A108" s="89"/>
      <c r="B108" s="15"/>
      <c r="C108" s="15"/>
      <c r="D108" s="32" t="s">
        <v>428</v>
      </c>
      <c r="E108" s="32" t="s">
        <v>684</v>
      </c>
      <c r="F108" s="32" t="s">
        <v>695</v>
      </c>
      <c r="G108" s="430" t="s">
        <v>470</v>
      </c>
      <c r="H108" s="430"/>
      <c r="I108" s="430"/>
      <c r="J108" s="430"/>
      <c r="K108" s="430"/>
      <c r="L108" s="430"/>
      <c r="M108" s="430"/>
      <c r="N108" s="431"/>
    </row>
    <row r="109" spans="1:14" ht="21.75" thickBot="1">
      <c r="A109" s="89"/>
      <c r="B109" s="15"/>
      <c r="C109" s="15"/>
      <c r="D109" s="32" t="s">
        <v>428</v>
      </c>
      <c r="E109" s="32" t="s">
        <v>684</v>
      </c>
      <c r="F109" s="32" t="s">
        <v>695</v>
      </c>
      <c r="G109" s="430" t="s">
        <v>986</v>
      </c>
      <c r="H109" s="430"/>
      <c r="I109" s="430"/>
      <c r="J109" s="430"/>
      <c r="K109" s="430"/>
      <c r="L109" s="430"/>
      <c r="M109" s="430"/>
      <c r="N109" s="431"/>
    </row>
    <row r="110" spans="1:14" s="429" customFormat="1" ht="21.75" thickBot="1">
      <c r="A110" s="117"/>
      <c r="B110" s="118"/>
      <c r="C110" s="118"/>
      <c r="D110" s="119" t="s">
        <v>428</v>
      </c>
      <c r="E110" s="119" t="s">
        <v>684</v>
      </c>
      <c r="F110" s="119" t="s">
        <v>695</v>
      </c>
      <c r="G110" s="427" t="s">
        <v>471</v>
      </c>
      <c r="H110" s="427"/>
      <c r="I110" s="427"/>
      <c r="J110" s="427"/>
      <c r="K110" s="427"/>
      <c r="L110" s="427"/>
      <c r="M110" s="427"/>
      <c r="N110" s="428"/>
    </row>
    <row r="111" spans="1:14" ht="21.75" thickBot="1">
      <c r="A111" s="89"/>
      <c r="B111" s="15"/>
      <c r="C111" s="15"/>
      <c r="D111" s="32" t="s">
        <v>428</v>
      </c>
      <c r="E111" s="32" t="s">
        <v>684</v>
      </c>
      <c r="F111" s="32" t="s">
        <v>695</v>
      </c>
      <c r="G111" s="430" t="s">
        <v>472</v>
      </c>
      <c r="H111" s="430"/>
      <c r="I111" s="430"/>
      <c r="J111" s="430"/>
      <c r="K111" s="430"/>
      <c r="L111" s="430"/>
      <c r="M111" s="430"/>
      <c r="N111" s="431"/>
    </row>
    <row r="112" spans="1:14" ht="21.75" thickBot="1">
      <c r="A112" s="89"/>
      <c r="B112" s="15"/>
      <c r="C112" s="15"/>
      <c r="D112" s="32" t="s">
        <v>428</v>
      </c>
      <c r="E112" s="32" t="s">
        <v>684</v>
      </c>
      <c r="F112" s="32" t="s">
        <v>695</v>
      </c>
      <c r="G112" s="430" t="s">
        <v>473</v>
      </c>
      <c r="H112" s="430"/>
      <c r="I112" s="430"/>
      <c r="J112" s="430"/>
      <c r="K112" s="430"/>
      <c r="L112" s="430"/>
      <c r="M112" s="430"/>
      <c r="N112" s="431"/>
    </row>
    <row r="113" spans="1:14" ht="21.75" thickBot="1">
      <c r="A113" s="89"/>
      <c r="B113" s="15"/>
      <c r="C113" s="15"/>
      <c r="D113" s="32" t="s">
        <v>428</v>
      </c>
      <c r="E113" s="32" t="s">
        <v>684</v>
      </c>
      <c r="F113" s="32" t="s">
        <v>695</v>
      </c>
      <c r="G113" s="430" t="s">
        <v>982</v>
      </c>
      <c r="H113" s="430"/>
      <c r="I113" s="430"/>
      <c r="J113" s="430"/>
      <c r="K113" s="430"/>
      <c r="L113" s="430"/>
      <c r="M113" s="430"/>
      <c r="N113" s="431"/>
    </row>
    <row r="114" spans="1:14" ht="21.75" thickBot="1">
      <c r="A114" s="92"/>
      <c r="B114" s="20" t="s">
        <v>428</v>
      </c>
      <c r="C114" s="20" t="s">
        <v>684</v>
      </c>
      <c r="D114" s="29" t="s">
        <v>714</v>
      </c>
      <c r="E114" s="1157" t="s">
        <v>772</v>
      </c>
      <c r="F114" s="1157"/>
      <c r="G114" s="1136"/>
      <c r="H114" s="231"/>
      <c r="I114" s="434" t="s">
        <v>122</v>
      </c>
      <c r="J114" s="434"/>
      <c r="K114" s="434" t="s">
        <v>122</v>
      </c>
      <c r="L114" s="231"/>
      <c r="M114" s="434">
        <v>1</v>
      </c>
      <c r="N114" s="435"/>
    </row>
    <row r="115" spans="1:14" ht="21.75" thickBot="1">
      <c r="A115" s="93"/>
      <c r="B115" s="30"/>
      <c r="C115" s="30" t="s">
        <v>428</v>
      </c>
      <c r="D115" s="31" t="s">
        <v>684</v>
      </c>
      <c r="E115" s="31" t="s">
        <v>699</v>
      </c>
      <c r="F115" s="31" t="s">
        <v>686</v>
      </c>
      <c r="G115" s="425" t="s">
        <v>774</v>
      </c>
      <c r="H115" s="425"/>
      <c r="I115" s="425"/>
      <c r="J115" s="425"/>
      <c r="K115" s="425"/>
      <c r="L115" s="425"/>
      <c r="M115" s="425">
        <v>1</v>
      </c>
      <c r="N115" s="426"/>
    </row>
    <row r="116" spans="1:14" s="429" customFormat="1" ht="21.75" thickBot="1">
      <c r="A116" s="117"/>
      <c r="B116" s="118"/>
      <c r="C116" s="118"/>
      <c r="D116" s="119" t="s">
        <v>428</v>
      </c>
      <c r="E116" s="119" t="s">
        <v>684</v>
      </c>
      <c r="F116" s="119" t="s">
        <v>699</v>
      </c>
      <c r="G116" s="427" t="s">
        <v>775</v>
      </c>
      <c r="H116" s="427"/>
      <c r="I116" s="432" t="s">
        <v>122</v>
      </c>
      <c r="J116" s="432"/>
      <c r="K116" s="432" t="s">
        <v>122</v>
      </c>
      <c r="L116" s="427"/>
      <c r="M116" s="427">
        <v>1</v>
      </c>
      <c r="N116" s="428"/>
    </row>
    <row r="117" spans="1:14" ht="21.75" thickBot="1">
      <c r="A117" s="89"/>
      <c r="B117" s="15"/>
      <c r="C117" s="15"/>
      <c r="D117" s="32" t="s">
        <v>428</v>
      </c>
      <c r="E117" s="32" t="s">
        <v>684</v>
      </c>
      <c r="F117" s="32" t="s">
        <v>699</v>
      </c>
      <c r="G117" s="430" t="s">
        <v>474</v>
      </c>
      <c r="H117" s="430"/>
      <c r="I117" s="430"/>
      <c r="J117" s="430"/>
      <c r="K117" s="430"/>
      <c r="L117" s="430"/>
      <c r="M117" s="430"/>
      <c r="N117" s="431"/>
    </row>
    <row r="118" spans="1:14" ht="21.75" thickBot="1">
      <c r="A118" s="89"/>
      <c r="B118" s="15"/>
      <c r="C118" s="15"/>
      <c r="D118" s="32" t="s">
        <v>428</v>
      </c>
      <c r="E118" s="32" t="s">
        <v>684</v>
      </c>
      <c r="F118" s="32" t="s">
        <v>699</v>
      </c>
      <c r="G118" s="430" t="s">
        <v>475</v>
      </c>
      <c r="H118" s="430"/>
      <c r="I118" s="430"/>
      <c r="J118" s="430"/>
      <c r="K118" s="430"/>
      <c r="L118" s="430"/>
      <c r="M118" s="430"/>
      <c r="N118" s="431"/>
    </row>
    <row r="119" spans="1:14" ht="21.75" thickBot="1">
      <c r="A119" s="89"/>
      <c r="B119" s="15"/>
      <c r="C119" s="15"/>
      <c r="D119" s="32" t="s">
        <v>428</v>
      </c>
      <c r="E119" s="32" t="s">
        <v>684</v>
      </c>
      <c r="F119" s="32" t="s">
        <v>699</v>
      </c>
      <c r="G119" s="430" t="s">
        <v>476</v>
      </c>
      <c r="H119" s="430"/>
      <c r="I119" s="430"/>
      <c r="J119" s="430"/>
      <c r="K119" s="430"/>
      <c r="L119" s="430"/>
      <c r="M119" s="430"/>
      <c r="N119" s="431"/>
    </row>
    <row r="120" spans="1:14" s="429" customFormat="1" ht="21.75" thickBot="1">
      <c r="A120" s="117"/>
      <c r="B120" s="118"/>
      <c r="C120" s="118"/>
      <c r="D120" s="119" t="s">
        <v>428</v>
      </c>
      <c r="E120" s="119" t="s">
        <v>684</v>
      </c>
      <c r="F120" s="119" t="s">
        <v>699</v>
      </c>
      <c r="G120" s="427" t="s">
        <v>776</v>
      </c>
      <c r="H120" s="427"/>
      <c r="I120" s="427"/>
      <c r="J120" s="427"/>
      <c r="K120" s="427"/>
      <c r="L120" s="427"/>
      <c r="M120" s="427"/>
      <c r="N120" s="428"/>
    </row>
    <row r="121" spans="1:14" ht="21.75" thickBot="1">
      <c r="A121" s="89"/>
      <c r="B121" s="15"/>
      <c r="C121" s="15"/>
      <c r="D121" s="32" t="s">
        <v>428</v>
      </c>
      <c r="E121" s="32" t="s">
        <v>684</v>
      </c>
      <c r="F121" s="32" t="s">
        <v>699</v>
      </c>
      <c r="G121" s="430" t="s">
        <v>477</v>
      </c>
      <c r="H121" s="430"/>
      <c r="I121" s="430"/>
      <c r="J121" s="430"/>
      <c r="K121" s="430"/>
      <c r="L121" s="430"/>
      <c r="M121" s="430"/>
      <c r="N121" s="431"/>
    </row>
    <row r="122" spans="1:14" ht="21.75" thickBot="1">
      <c r="A122" s="89"/>
      <c r="B122" s="15"/>
      <c r="C122" s="15"/>
      <c r="D122" s="32" t="s">
        <v>428</v>
      </c>
      <c r="E122" s="32" t="s">
        <v>684</v>
      </c>
      <c r="F122" s="32" t="s">
        <v>699</v>
      </c>
      <c r="G122" s="430" t="s">
        <v>478</v>
      </c>
      <c r="H122" s="430"/>
      <c r="I122" s="430"/>
      <c r="J122" s="430"/>
      <c r="K122" s="430"/>
      <c r="L122" s="430"/>
      <c r="M122" s="430"/>
      <c r="N122" s="431"/>
    </row>
    <row r="123" spans="1:14" ht="21.75" thickBot="1">
      <c r="A123" s="89"/>
      <c r="B123" s="15"/>
      <c r="C123" s="15"/>
      <c r="D123" s="32" t="s">
        <v>428</v>
      </c>
      <c r="E123" s="32" t="s">
        <v>684</v>
      </c>
      <c r="F123" s="32" t="s">
        <v>699</v>
      </c>
      <c r="G123" s="430" t="s">
        <v>479</v>
      </c>
      <c r="H123" s="430"/>
      <c r="I123" s="430"/>
      <c r="J123" s="430"/>
      <c r="K123" s="430"/>
      <c r="L123" s="430"/>
      <c r="M123" s="430"/>
      <c r="N123" s="431"/>
    </row>
    <row r="124" spans="1:14" s="429" customFormat="1" ht="21.75" thickBot="1">
      <c r="A124" s="117"/>
      <c r="B124" s="118"/>
      <c r="C124" s="118"/>
      <c r="D124" s="119" t="s">
        <v>428</v>
      </c>
      <c r="E124" s="119" t="s">
        <v>684</v>
      </c>
      <c r="F124" s="119" t="s">
        <v>699</v>
      </c>
      <c r="G124" s="427" t="s">
        <v>978</v>
      </c>
      <c r="H124" s="427"/>
      <c r="I124" s="427"/>
      <c r="J124" s="427"/>
      <c r="K124" s="427"/>
      <c r="L124" s="427"/>
      <c r="M124" s="427"/>
      <c r="N124" s="428"/>
    </row>
    <row r="125" spans="1:14" ht="21.75" thickBot="1">
      <c r="A125" s="89"/>
      <c r="B125" s="15"/>
      <c r="C125" s="15"/>
      <c r="D125" s="32" t="s">
        <v>428</v>
      </c>
      <c r="E125" s="32" t="s">
        <v>684</v>
      </c>
      <c r="F125" s="32" t="s">
        <v>699</v>
      </c>
      <c r="G125" s="430" t="s">
        <v>979</v>
      </c>
      <c r="H125" s="430"/>
      <c r="I125" s="430"/>
      <c r="J125" s="430"/>
      <c r="K125" s="430"/>
      <c r="L125" s="430"/>
      <c r="M125" s="430"/>
      <c r="N125" s="431"/>
    </row>
    <row r="126" spans="1:14" ht="21.75" thickBot="1">
      <c r="A126" s="89"/>
      <c r="B126" s="15"/>
      <c r="C126" s="15"/>
      <c r="D126" s="32" t="s">
        <v>428</v>
      </c>
      <c r="E126" s="32" t="s">
        <v>684</v>
      </c>
      <c r="F126" s="32" t="s">
        <v>699</v>
      </c>
      <c r="G126" s="430" t="s">
        <v>980</v>
      </c>
      <c r="H126" s="430"/>
      <c r="I126" s="430"/>
      <c r="J126" s="430"/>
      <c r="K126" s="430"/>
      <c r="L126" s="430"/>
      <c r="M126" s="430"/>
      <c r="N126" s="431"/>
    </row>
    <row r="127" spans="1:14" ht="21.75" thickBot="1">
      <c r="A127" s="89"/>
      <c r="B127" s="15"/>
      <c r="C127" s="15"/>
      <c r="D127" s="32" t="s">
        <v>428</v>
      </c>
      <c r="E127" s="32" t="s">
        <v>684</v>
      </c>
      <c r="F127" s="32" t="s">
        <v>699</v>
      </c>
      <c r="G127" s="430" t="s">
        <v>981</v>
      </c>
      <c r="H127" s="430"/>
      <c r="I127" s="430"/>
      <c r="J127" s="430"/>
      <c r="K127" s="430"/>
      <c r="L127" s="430"/>
      <c r="M127" s="430"/>
      <c r="N127" s="431"/>
    </row>
    <row r="128" spans="1:14" ht="21.75" thickBot="1">
      <c r="A128" s="93"/>
      <c r="B128" s="30"/>
      <c r="C128" s="30" t="s">
        <v>428</v>
      </c>
      <c r="D128" s="31" t="s">
        <v>684</v>
      </c>
      <c r="E128" s="31" t="s">
        <v>699</v>
      </c>
      <c r="F128" s="31" t="s">
        <v>689</v>
      </c>
      <c r="G128" s="425" t="s">
        <v>777</v>
      </c>
      <c r="H128" s="425"/>
      <c r="I128" s="425"/>
      <c r="J128" s="425"/>
      <c r="K128" s="425"/>
      <c r="L128" s="425"/>
      <c r="M128" s="425"/>
      <c r="N128" s="426"/>
    </row>
    <row r="129" spans="1:14" s="429" customFormat="1" ht="21.75" thickBot="1">
      <c r="A129" s="117"/>
      <c r="B129" s="118"/>
      <c r="C129" s="118"/>
      <c r="D129" s="119" t="s">
        <v>428</v>
      </c>
      <c r="E129" s="119" t="s">
        <v>684</v>
      </c>
      <c r="F129" s="119" t="s">
        <v>699</v>
      </c>
      <c r="G129" s="427" t="s">
        <v>459</v>
      </c>
      <c r="H129" s="427"/>
      <c r="I129" s="427"/>
      <c r="J129" s="427"/>
      <c r="K129" s="427"/>
      <c r="L129" s="427"/>
      <c r="M129" s="427"/>
      <c r="N129" s="428"/>
    </row>
    <row r="130" spans="1:14" ht="21.75" thickBot="1">
      <c r="A130" s="89"/>
      <c r="B130" s="15"/>
      <c r="C130" s="15"/>
      <c r="D130" s="32" t="s">
        <v>428</v>
      </c>
      <c r="E130" s="32" t="s">
        <v>684</v>
      </c>
      <c r="F130" s="32" t="s">
        <v>699</v>
      </c>
      <c r="G130" s="430" t="s">
        <v>460</v>
      </c>
      <c r="H130" s="430"/>
      <c r="I130" s="430"/>
      <c r="J130" s="430"/>
      <c r="K130" s="430"/>
      <c r="L130" s="430"/>
      <c r="M130" s="430"/>
      <c r="N130" s="431"/>
    </row>
    <row r="131" spans="1:14" ht="21.75" thickBot="1">
      <c r="A131" s="89"/>
      <c r="B131" s="15"/>
      <c r="C131" s="15"/>
      <c r="D131" s="32" t="s">
        <v>428</v>
      </c>
      <c r="E131" s="32" t="s">
        <v>684</v>
      </c>
      <c r="F131" s="32" t="s">
        <v>699</v>
      </c>
      <c r="G131" s="430" t="s">
        <v>461</v>
      </c>
      <c r="H131" s="430"/>
      <c r="I131" s="430"/>
      <c r="J131" s="430"/>
      <c r="K131" s="430"/>
      <c r="L131" s="430"/>
      <c r="M131" s="430"/>
      <c r="N131" s="431"/>
    </row>
    <row r="132" spans="1:14" ht="21.75" thickBot="1">
      <c r="A132" s="89"/>
      <c r="B132" s="15"/>
      <c r="C132" s="15"/>
      <c r="D132" s="32" t="s">
        <v>428</v>
      </c>
      <c r="E132" s="32" t="s">
        <v>684</v>
      </c>
      <c r="F132" s="32" t="s">
        <v>699</v>
      </c>
      <c r="G132" s="430" t="s">
        <v>983</v>
      </c>
      <c r="H132" s="430"/>
      <c r="I132" s="430"/>
      <c r="J132" s="430"/>
      <c r="K132" s="430"/>
      <c r="L132" s="430"/>
      <c r="M132" s="430"/>
      <c r="N132" s="431"/>
    </row>
    <row r="133" spans="1:14" s="429" customFormat="1" ht="21.75" thickBot="1">
      <c r="A133" s="117"/>
      <c r="B133" s="118"/>
      <c r="C133" s="118"/>
      <c r="D133" s="119" t="s">
        <v>428</v>
      </c>
      <c r="E133" s="119" t="s">
        <v>684</v>
      </c>
      <c r="F133" s="119" t="s">
        <v>699</v>
      </c>
      <c r="G133" s="427" t="s">
        <v>462</v>
      </c>
      <c r="H133" s="427"/>
      <c r="I133" s="427"/>
      <c r="J133" s="427"/>
      <c r="K133" s="427"/>
      <c r="L133" s="427"/>
      <c r="M133" s="427"/>
      <c r="N133" s="428"/>
    </row>
    <row r="134" spans="1:14" ht="21.75" thickBot="1">
      <c r="A134" s="89"/>
      <c r="B134" s="15"/>
      <c r="C134" s="15"/>
      <c r="D134" s="32" t="s">
        <v>428</v>
      </c>
      <c r="E134" s="32" t="s">
        <v>684</v>
      </c>
      <c r="F134" s="32" t="s">
        <v>699</v>
      </c>
      <c r="G134" s="430" t="s">
        <v>463</v>
      </c>
      <c r="H134" s="430"/>
      <c r="I134" s="430"/>
      <c r="J134" s="430"/>
      <c r="K134" s="430"/>
      <c r="L134" s="430"/>
      <c r="M134" s="430"/>
      <c r="N134" s="431"/>
    </row>
    <row r="135" spans="1:14" ht="21.75" thickBot="1">
      <c r="A135" s="89"/>
      <c r="B135" s="15"/>
      <c r="C135" s="15"/>
      <c r="D135" s="32" t="s">
        <v>428</v>
      </c>
      <c r="E135" s="32" t="s">
        <v>684</v>
      </c>
      <c r="F135" s="32" t="s">
        <v>699</v>
      </c>
      <c r="G135" s="430" t="s">
        <v>464</v>
      </c>
      <c r="H135" s="430"/>
      <c r="I135" s="430"/>
      <c r="J135" s="430"/>
      <c r="K135" s="430"/>
      <c r="L135" s="430"/>
      <c r="M135" s="430"/>
      <c r="N135" s="431"/>
    </row>
    <row r="136" spans="1:14" ht="21.75" thickBot="1">
      <c r="A136" s="89"/>
      <c r="B136" s="15"/>
      <c r="C136" s="15"/>
      <c r="D136" s="32" t="s">
        <v>428</v>
      </c>
      <c r="E136" s="32" t="s">
        <v>684</v>
      </c>
      <c r="F136" s="32" t="s">
        <v>699</v>
      </c>
      <c r="G136" s="430" t="s">
        <v>984</v>
      </c>
      <c r="H136" s="430"/>
      <c r="I136" s="430"/>
      <c r="J136" s="430"/>
      <c r="K136" s="430"/>
      <c r="L136" s="430"/>
      <c r="M136" s="430"/>
      <c r="N136" s="431"/>
    </row>
    <row r="137" spans="1:14" s="429" customFormat="1" ht="21.75" thickBot="1">
      <c r="A137" s="117"/>
      <c r="B137" s="118"/>
      <c r="C137" s="118"/>
      <c r="D137" s="119" t="s">
        <v>428</v>
      </c>
      <c r="E137" s="119" t="s">
        <v>684</v>
      </c>
      <c r="F137" s="119" t="s">
        <v>699</v>
      </c>
      <c r="G137" s="427" t="s">
        <v>465</v>
      </c>
      <c r="H137" s="427"/>
      <c r="I137" s="427"/>
      <c r="J137" s="427"/>
      <c r="K137" s="427"/>
      <c r="L137" s="427"/>
      <c r="M137" s="427"/>
      <c r="N137" s="428"/>
    </row>
    <row r="138" spans="1:14" ht="21.75" thickBot="1">
      <c r="A138" s="89"/>
      <c r="B138" s="15"/>
      <c r="C138" s="15"/>
      <c r="D138" s="32" t="s">
        <v>428</v>
      </c>
      <c r="E138" s="32" t="s">
        <v>684</v>
      </c>
      <c r="F138" s="32" t="s">
        <v>699</v>
      </c>
      <c r="G138" s="430" t="s">
        <v>466</v>
      </c>
      <c r="H138" s="430"/>
      <c r="I138" s="430"/>
      <c r="J138" s="430"/>
      <c r="K138" s="430"/>
      <c r="L138" s="430"/>
      <c r="M138" s="430"/>
      <c r="N138" s="431"/>
    </row>
    <row r="139" spans="1:14" ht="21.75" thickBot="1">
      <c r="A139" s="89"/>
      <c r="B139" s="15"/>
      <c r="C139" s="15"/>
      <c r="D139" s="32" t="s">
        <v>428</v>
      </c>
      <c r="E139" s="32" t="s">
        <v>684</v>
      </c>
      <c r="F139" s="32" t="s">
        <v>699</v>
      </c>
      <c r="G139" s="430" t="s">
        <v>467</v>
      </c>
      <c r="H139" s="430"/>
      <c r="I139" s="430"/>
      <c r="J139" s="430"/>
      <c r="K139" s="430"/>
      <c r="L139" s="430"/>
      <c r="M139" s="430"/>
      <c r="N139" s="431"/>
    </row>
    <row r="140" spans="1:14" ht="21.75" thickBot="1">
      <c r="A140" s="89"/>
      <c r="B140" s="15"/>
      <c r="C140" s="15"/>
      <c r="D140" s="32" t="s">
        <v>428</v>
      </c>
      <c r="E140" s="32" t="s">
        <v>684</v>
      </c>
      <c r="F140" s="32" t="s">
        <v>699</v>
      </c>
      <c r="G140" s="430" t="s">
        <v>985</v>
      </c>
      <c r="H140" s="430"/>
      <c r="I140" s="430"/>
      <c r="J140" s="430"/>
      <c r="K140" s="430"/>
      <c r="L140" s="430"/>
      <c r="M140" s="430"/>
      <c r="N140" s="431"/>
    </row>
    <row r="141" spans="1:14" s="429" customFormat="1" ht="21.75" thickBot="1">
      <c r="A141" s="117"/>
      <c r="B141" s="118"/>
      <c r="C141" s="118"/>
      <c r="D141" s="119" t="s">
        <v>428</v>
      </c>
      <c r="E141" s="119" t="s">
        <v>684</v>
      </c>
      <c r="F141" s="119" t="s">
        <v>699</v>
      </c>
      <c r="G141" s="427" t="s">
        <v>468</v>
      </c>
      <c r="H141" s="427"/>
      <c r="I141" s="427"/>
      <c r="J141" s="427"/>
      <c r="K141" s="427"/>
      <c r="L141" s="427"/>
      <c r="M141" s="427"/>
      <c r="N141" s="428"/>
    </row>
    <row r="142" spans="1:14" ht="21.75" thickBot="1">
      <c r="A142" s="89"/>
      <c r="B142" s="15"/>
      <c r="C142" s="15"/>
      <c r="D142" s="32" t="s">
        <v>428</v>
      </c>
      <c r="E142" s="32" t="s">
        <v>684</v>
      </c>
      <c r="F142" s="32" t="s">
        <v>699</v>
      </c>
      <c r="G142" s="430" t="s">
        <v>469</v>
      </c>
      <c r="H142" s="430"/>
      <c r="I142" s="430"/>
      <c r="J142" s="430"/>
      <c r="K142" s="430"/>
      <c r="L142" s="430"/>
      <c r="M142" s="430"/>
      <c r="N142" s="431"/>
    </row>
    <row r="143" spans="1:14" ht="21.75" thickBot="1">
      <c r="A143" s="89"/>
      <c r="B143" s="15"/>
      <c r="C143" s="15"/>
      <c r="D143" s="32" t="s">
        <v>428</v>
      </c>
      <c r="E143" s="32" t="s">
        <v>684</v>
      </c>
      <c r="F143" s="32" t="s">
        <v>699</v>
      </c>
      <c r="G143" s="430" t="s">
        <v>470</v>
      </c>
      <c r="H143" s="430"/>
      <c r="I143" s="430"/>
      <c r="J143" s="430"/>
      <c r="K143" s="430"/>
      <c r="L143" s="430"/>
      <c r="M143" s="430"/>
      <c r="N143" s="431"/>
    </row>
    <row r="144" spans="1:14" ht="21.75" thickBot="1">
      <c r="A144" s="89"/>
      <c r="B144" s="15"/>
      <c r="C144" s="15"/>
      <c r="D144" s="32" t="s">
        <v>428</v>
      </c>
      <c r="E144" s="32" t="s">
        <v>684</v>
      </c>
      <c r="F144" s="32" t="s">
        <v>699</v>
      </c>
      <c r="G144" s="430" t="s">
        <v>986</v>
      </c>
      <c r="H144" s="430"/>
      <c r="I144" s="430"/>
      <c r="J144" s="430"/>
      <c r="K144" s="430"/>
      <c r="L144" s="430"/>
      <c r="M144" s="430"/>
      <c r="N144" s="431"/>
    </row>
    <row r="145" spans="1:14" s="429" customFormat="1" ht="21.75" thickBot="1">
      <c r="A145" s="117"/>
      <c r="B145" s="118"/>
      <c r="C145" s="118"/>
      <c r="D145" s="119" t="s">
        <v>428</v>
      </c>
      <c r="E145" s="119" t="s">
        <v>684</v>
      </c>
      <c r="F145" s="119" t="s">
        <v>699</v>
      </c>
      <c r="G145" s="427" t="s">
        <v>471</v>
      </c>
      <c r="H145" s="427"/>
      <c r="I145" s="427"/>
      <c r="J145" s="427"/>
      <c r="K145" s="427"/>
      <c r="L145" s="427"/>
      <c r="M145" s="427"/>
      <c r="N145" s="428"/>
    </row>
    <row r="146" spans="1:14" ht="21.75" thickBot="1">
      <c r="A146" s="89"/>
      <c r="B146" s="15"/>
      <c r="C146" s="15"/>
      <c r="D146" s="32" t="s">
        <v>428</v>
      </c>
      <c r="E146" s="32" t="s">
        <v>684</v>
      </c>
      <c r="F146" s="32" t="s">
        <v>699</v>
      </c>
      <c r="G146" s="430" t="s">
        <v>472</v>
      </c>
      <c r="H146" s="430"/>
      <c r="I146" s="430"/>
      <c r="J146" s="430"/>
      <c r="K146" s="430"/>
      <c r="L146" s="430"/>
      <c r="M146" s="430"/>
      <c r="N146" s="431"/>
    </row>
    <row r="147" spans="1:14" ht="21.75" thickBot="1">
      <c r="A147" s="89"/>
      <c r="B147" s="15"/>
      <c r="C147" s="15"/>
      <c r="D147" s="32" t="s">
        <v>428</v>
      </c>
      <c r="E147" s="32" t="s">
        <v>684</v>
      </c>
      <c r="F147" s="32" t="s">
        <v>699</v>
      </c>
      <c r="G147" s="430" t="s">
        <v>473</v>
      </c>
      <c r="H147" s="430"/>
      <c r="I147" s="430"/>
      <c r="J147" s="430"/>
      <c r="K147" s="430"/>
      <c r="L147" s="430"/>
      <c r="M147" s="430"/>
      <c r="N147" s="431"/>
    </row>
    <row r="148" spans="1:14" ht="21.75" thickBot="1">
      <c r="A148" s="89"/>
      <c r="B148" s="15"/>
      <c r="C148" s="15"/>
      <c r="D148" s="32" t="s">
        <v>428</v>
      </c>
      <c r="E148" s="32" t="s">
        <v>684</v>
      </c>
      <c r="F148" s="32" t="s">
        <v>699</v>
      </c>
      <c r="G148" s="430" t="s">
        <v>982</v>
      </c>
      <c r="H148" s="430"/>
      <c r="I148" s="430"/>
      <c r="J148" s="430"/>
      <c r="K148" s="430"/>
      <c r="L148" s="430"/>
      <c r="M148" s="430"/>
      <c r="N148" s="431"/>
    </row>
    <row r="149" spans="1:14" ht="21.75" thickBot="1">
      <c r="A149" s="92"/>
      <c r="B149" s="20" t="s">
        <v>428</v>
      </c>
      <c r="C149" s="20" t="s">
        <v>684</v>
      </c>
      <c r="D149" s="29" t="s">
        <v>801</v>
      </c>
      <c r="E149" s="1157" t="s">
        <v>771</v>
      </c>
      <c r="F149" s="1157"/>
      <c r="G149" s="1136"/>
      <c r="H149" s="231"/>
      <c r="I149" s="434" t="s">
        <v>122</v>
      </c>
      <c r="J149" s="434"/>
      <c r="K149" s="434" t="s">
        <v>122</v>
      </c>
      <c r="L149" s="231"/>
      <c r="M149" s="434" t="s">
        <v>122</v>
      </c>
      <c r="N149" s="435"/>
    </row>
    <row r="150" spans="1:14" ht="21.75" thickBot="1">
      <c r="A150" s="93"/>
      <c r="B150" s="30"/>
      <c r="C150" s="30" t="s">
        <v>428</v>
      </c>
      <c r="D150" s="31" t="s">
        <v>684</v>
      </c>
      <c r="E150" s="31" t="s">
        <v>701</v>
      </c>
      <c r="F150" s="31" t="s">
        <v>686</v>
      </c>
      <c r="G150" s="425" t="s">
        <v>774</v>
      </c>
      <c r="H150" s="425"/>
      <c r="I150" s="425"/>
      <c r="J150" s="425"/>
      <c r="K150" s="425"/>
      <c r="L150" s="425"/>
      <c r="M150" s="425"/>
      <c r="N150" s="426"/>
    </row>
    <row r="151" spans="1:14" s="429" customFormat="1" ht="21.75" thickBot="1">
      <c r="A151" s="117"/>
      <c r="B151" s="118"/>
      <c r="C151" s="118"/>
      <c r="D151" s="119" t="s">
        <v>428</v>
      </c>
      <c r="E151" s="119" t="s">
        <v>684</v>
      </c>
      <c r="F151" s="119" t="s">
        <v>701</v>
      </c>
      <c r="G151" s="427" t="s">
        <v>775</v>
      </c>
      <c r="H151" s="427"/>
      <c r="I151" s="427"/>
      <c r="J151" s="427"/>
      <c r="K151" s="427"/>
      <c r="L151" s="427"/>
      <c r="M151" s="427"/>
      <c r="N151" s="428"/>
    </row>
    <row r="152" spans="1:14" ht="21.75" thickBot="1">
      <c r="A152" s="89"/>
      <c r="B152" s="15"/>
      <c r="C152" s="15"/>
      <c r="D152" s="32" t="s">
        <v>428</v>
      </c>
      <c r="E152" s="32" t="s">
        <v>684</v>
      </c>
      <c r="F152" s="32" t="s">
        <v>701</v>
      </c>
      <c r="G152" s="430" t="s">
        <v>474</v>
      </c>
      <c r="H152" s="430"/>
      <c r="I152" s="430"/>
      <c r="J152" s="430"/>
      <c r="K152" s="430"/>
      <c r="L152" s="430"/>
      <c r="M152" s="430"/>
      <c r="N152" s="431"/>
    </row>
    <row r="153" spans="1:14" ht="21.75" thickBot="1">
      <c r="A153" s="89"/>
      <c r="B153" s="15"/>
      <c r="C153" s="15"/>
      <c r="D153" s="32" t="s">
        <v>428</v>
      </c>
      <c r="E153" s="32" t="s">
        <v>684</v>
      </c>
      <c r="F153" s="32" t="s">
        <v>701</v>
      </c>
      <c r="G153" s="430" t="s">
        <v>475</v>
      </c>
      <c r="H153" s="430"/>
      <c r="I153" s="430"/>
      <c r="J153" s="430"/>
      <c r="K153" s="430"/>
      <c r="L153" s="430"/>
      <c r="M153" s="430"/>
      <c r="N153" s="431"/>
    </row>
    <row r="154" spans="1:14" ht="21.75" thickBot="1">
      <c r="A154" s="89"/>
      <c r="B154" s="15"/>
      <c r="C154" s="15"/>
      <c r="D154" s="32" t="s">
        <v>428</v>
      </c>
      <c r="E154" s="32" t="s">
        <v>684</v>
      </c>
      <c r="F154" s="32" t="s">
        <v>701</v>
      </c>
      <c r="G154" s="430" t="s">
        <v>476</v>
      </c>
      <c r="H154" s="430"/>
      <c r="I154" s="430"/>
      <c r="J154" s="430"/>
      <c r="K154" s="430"/>
      <c r="L154" s="430"/>
      <c r="M154" s="430"/>
      <c r="N154" s="431"/>
    </row>
    <row r="155" spans="1:14" s="429" customFormat="1" ht="21.75" thickBot="1">
      <c r="A155" s="117"/>
      <c r="B155" s="118"/>
      <c r="C155" s="118"/>
      <c r="D155" s="119" t="s">
        <v>428</v>
      </c>
      <c r="E155" s="119" t="s">
        <v>684</v>
      </c>
      <c r="F155" s="119" t="s">
        <v>701</v>
      </c>
      <c r="G155" s="427" t="s">
        <v>776</v>
      </c>
      <c r="H155" s="427"/>
      <c r="I155" s="427"/>
      <c r="J155" s="427"/>
      <c r="K155" s="427"/>
      <c r="L155" s="427"/>
      <c r="M155" s="427"/>
      <c r="N155" s="428"/>
    </row>
    <row r="156" spans="1:14" ht="21.75" thickBot="1">
      <c r="A156" s="89"/>
      <c r="B156" s="15"/>
      <c r="C156" s="15"/>
      <c r="D156" s="32" t="s">
        <v>428</v>
      </c>
      <c r="E156" s="32" t="s">
        <v>684</v>
      </c>
      <c r="F156" s="32" t="s">
        <v>701</v>
      </c>
      <c r="G156" s="430" t="s">
        <v>477</v>
      </c>
      <c r="H156" s="430"/>
      <c r="I156" s="430"/>
      <c r="J156" s="430"/>
      <c r="K156" s="430"/>
      <c r="L156" s="430"/>
      <c r="M156" s="430"/>
      <c r="N156" s="431"/>
    </row>
    <row r="157" spans="1:14" ht="21.75" thickBot="1">
      <c r="A157" s="89"/>
      <c r="B157" s="15"/>
      <c r="C157" s="15"/>
      <c r="D157" s="32" t="s">
        <v>428</v>
      </c>
      <c r="E157" s="32" t="s">
        <v>684</v>
      </c>
      <c r="F157" s="32" t="s">
        <v>701</v>
      </c>
      <c r="G157" s="430" t="s">
        <v>478</v>
      </c>
      <c r="H157" s="430"/>
      <c r="I157" s="430"/>
      <c r="J157" s="430"/>
      <c r="K157" s="430"/>
      <c r="L157" s="430"/>
      <c r="M157" s="430"/>
      <c r="N157" s="431"/>
    </row>
    <row r="158" spans="1:14" ht="21.75" thickBot="1">
      <c r="A158" s="89"/>
      <c r="B158" s="15"/>
      <c r="C158" s="15"/>
      <c r="D158" s="32" t="s">
        <v>428</v>
      </c>
      <c r="E158" s="32" t="s">
        <v>684</v>
      </c>
      <c r="F158" s="32" t="s">
        <v>701</v>
      </c>
      <c r="G158" s="430" t="s">
        <v>479</v>
      </c>
      <c r="H158" s="430"/>
      <c r="I158" s="430"/>
      <c r="J158" s="430"/>
      <c r="K158" s="430"/>
      <c r="L158" s="430"/>
      <c r="M158" s="430"/>
      <c r="N158" s="431"/>
    </row>
    <row r="159" spans="1:14" s="429" customFormat="1" ht="21.75" thickBot="1">
      <c r="A159" s="117"/>
      <c r="B159" s="118"/>
      <c r="C159" s="118"/>
      <c r="D159" s="119" t="s">
        <v>428</v>
      </c>
      <c r="E159" s="119" t="s">
        <v>684</v>
      </c>
      <c r="F159" s="119" t="s">
        <v>701</v>
      </c>
      <c r="G159" s="427" t="s">
        <v>978</v>
      </c>
      <c r="H159" s="427"/>
      <c r="I159" s="427"/>
      <c r="J159" s="427"/>
      <c r="K159" s="427"/>
      <c r="L159" s="427"/>
      <c r="M159" s="427"/>
      <c r="N159" s="428"/>
    </row>
    <row r="160" spans="1:14" ht="21.75" thickBot="1">
      <c r="A160" s="89"/>
      <c r="B160" s="15"/>
      <c r="C160" s="15"/>
      <c r="D160" s="32" t="s">
        <v>428</v>
      </c>
      <c r="E160" s="32" t="s">
        <v>684</v>
      </c>
      <c r="F160" s="32" t="s">
        <v>701</v>
      </c>
      <c r="G160" s="430" t="s">
        <v>979</v>
      </c>
      <c r="H160" s="430"/>
      <c r="I160" s="430"/>
      <c r="J160" s="430"/>
      <c r="K160" s="430"/>
      <c r="L160" s="430"/>
      <c r="M160" s="430"/>
      <c r="N160" s="431"/>
    </row>
    <row r="161" spans="1:14" ht="21.75" thickBot="1">
      <c r="A161" s="89"/>
      <c r="B161" s="15"/>
      <c r="C161" s="15"/>
      <c r="D161" s="32" t="s">
        <v>428</v>
      </c>
      <c r="E161" s="32" t="s">
        <v>684</v>
      </c>
      <c r="F161" s="32" t="s">
        <v>701</v>
      </c>
      <c r="G161" s="430" t="s">
        <v>980</v>
      </c>
      <c r="H161" s="430"/>
      <c r="I161" s="430"/>
      <c r="J161" s="430"/>
      <c r="K161" s="430"/>
      <c r="L161" s="430"/>
      <c r="M161" s="430"/>
      <c r="N161" s="431"/>
    </row>
    <row r="162" spans="1:14" ht="21.75" thickBot="1">
      <c r="A162" s="89"/>
      <c r="B162" s="15"/>
      <c r="C162" s="15"/>
      <c r="D162" s="32" t="s">
        <v>428</v>
      </c>
      <c r="E162" s="32" t="s">
        <v>684</v>
      </c>
      <c r="F162" s="32" t="s">
        <v>701</v>
      </c>
      <c r="G162" s="430" t="s">
        <v>981</v>
      </c>
      <c r="H162" s="430"/>
      <c r="I162" s="430"/>
      <c r="J162" s="430"/>
      <c r="K162" s="430"/>
      <c r="L162" s="430"/>
      <c r="M162" s="430"/>
      <c r="N162" s="431"/>
    </row>
    <row r="163" spans="1:14" ht="21.75" thickBot="1">
      <c r="A163" s="93"/>
      <c r="B163" s="30"/>
      <c r="C163" s="30" t="s">
        <v>428</v>
      </c>
      <c r="D163" s="31" t="s">
        <v>684</v>
      </c>
      <c r="E163" s="31" t="s">
        <v>701</v>
      </c>
      <c r="F163" s="31" t="s">
        <v>689</v>
      </c>
      <c r="G163" s="425" t="s">
        <v>777</v>
      </c>
      <c r="H163" s="425"/>
      <c r="I163" s="425"/>
      <c r="J163" s="425"/>
      <c r="K163" s="425"/>
      <c r="L163" s="425"/>
      <c r="M163" s="425"/>
      <c r="N163" s="426"/>
    </row>
    <row r="164" spans="1:14" s="429" customFormat="1" ht="21.75" thickBot="1">
      <c r="A164" s="117"/>
      <c r="B164" s="118"/>
      <c r="C164" s="118"/>
      <c r="D164" s="119" t="s">
        <v>428</v>
      </c>
      <c r="E164" s="119" t="s">
        <v>684</v>
      </c>
      <c r="F164" s="119" t="s">
        <v>701</v>
      </c>
      <c r="G164" s="427" t="s">
        <v>459</v>
      </c>
      <c r="H164" s="427"/>
      <c r="I164" s="427"/>
      <c r="J164" s="427"/>
      <c r="K164" s="427"/>
      <c r="L164" s="427"/>
      <c r="M164" s="427"/>
      <c r="N164" s="428"/>
    </row>
    <row r="165" spans="1:14" ht="21.75" thickBot="1">
      <c r="A165" s="89"/>
      <c r="B165" s="15"/>
      <c r="C165" s="15"/>
      <c r="D165" s="32" t="s">
        <v>428</v>
      </c>
      <c r="E165" s="32" t="s">
        <v>684</v>
      </c>
      <c r="F165" s="32" t="s">
        <v>701</v>
      </c>
      <c r="G165" s="430" t="s">
        <v>460</v>
      </c>
      <c r="H165" s="430"/>
      <c r="I165" s="430"/>
      <c r="J165" s="430"/>
      <c r="K165" s="430"/>
      <c r="L165" s="430"/>
      <c r="M165" s="430"/>
      <c r="N165" s="431"/>
    </row>
    <row r="166" spans="1:14" ht="21.75" thickBot="1">
      <c r="A166" s="89"/>
      <c r="B166" s="15"/>
      <c r="C166" s="15"/>
      <c r="D166" s="32" t="s">
        <v>428</v>
      </c>
      <c r="E166" s="32" t="s">
        <v>684</v>
      </c>
      <c r="F166" s="32" t="s">
        <v>701</v>
      </c>
      <c r="G166" s="430" t="s">
        <v>461</v>
      </c>
      <c r="H166" s="430"/>
      <c r="I166" s="430"/>
      <c r="J166" s="430"/>
      <c r="K166" s="430"/>
      <c r="L166" s="430"/>
      <c r="M166" s="430"/>
      <c r="N166" s="431"/>
    </row>
    <row r="167" spans="1:14" ht="21.75" thickBot="1">
      <c r="A167" s="89"/>
      <c r="B167" s="15"/>
      <c r="C167" s="15"/>
      <c r="D167" s="32" t="s">
        <v>428</v>
      </c>
      <c r="E167" s="32" t="s">
        <v>684</v>
      </c>
      <c r="F167" s="32" t="s">
        <v>701</v>
      </c>
      <c r="G167" s="430" t="s">
        <v>983</v>
      </c>
      <c r="H167" s="430"/>
      <c r="I167" s="430"/>
      <c r="J167" s="430"/>
      <c r="K167" s="430"/>
      <c r="L167" s="430"/>
      <c r="M167" s="430"/>
      <c r="N167" s="431"/>
    </row>
    <row r="168" spans="1:14" s="429" customFormat="1" ht="21.75" thickBot="1">
      <c r="A168" s="117"/>
      <c r="B168" s="118"/>
      <c r="C168" s="118"/>
      <c r="D168" s="119" t="s">
        <v>428</v>
      </c>
      <c r="E168" s="119" t="s">
        <v>684</v>
      </c>
      <c r="F168" s="119" t="s">
        <v>701</v>
      </c>
      <c r="G168" s="427" t="s">
        <v>462</v>
      </c>
      <c r="H168" s="427"/>
      <c r="I168" s="427"/>
      <c r="J168" s="427"/>
      <c r="K168" s="427"/>
      <c r="L168" s="427"/>
      <c r="M168" s="427"/>
      <c r="N168" s="428"/>
    </row>
    <row r="169" spans="1:14" ht="21.75" thickBot="1">
      <c r="A169" s="89"/>
      <c r="B169" s="15"/>
      <c r="C169" s="15"/>
      <c r="D169" s="32" t="s">
        <v>428</v>
      </c>
      <c r="E169" s="32" t="s">
        <v>684</v>
      </c>
      <c r="F169" s="32" t="s">
        <v>701</v>
      </c>
      <c r="G169" s="430" t="s">
        <v>463</v>
      </c>
      <c r="H169" s="430"/>
      <c r="I169" s="430"/>
      <c r="J169" s="430"/>
      <c r="K169" s="430"/>
      <c r="L169" s="430"/>
      <c r="M169" s="430"/>
      <c r="N169" s="431"/>
    </row>
    <row r="170" spans="1:14" ht="21.75" thickBot="1">
      <c r="A170" s="89"/>
      <c r="B170" s="15"/>
      <c r="C170" s="15"/>
      <c r="D170" s="32" t="s">
        <v>428</v>
      </c>
      <c r="E170" s="32" t="s">
        <v>684</v>
      </c>
      <c r="F170" s="32" t="s">
        <v>701</v>
      </c>
      <c r="G170" s="430" t="s">
        <v>464</v>
      </c>
      <c r="H170" s="430"/>
      <c r="I170" s="430"/>
      <c r="J170" s="430"/>
      <c r="K170" s="430"/>
      <c r="L170" s="430"/>
      <c r="M170" s="430"/>
      <c r="N170" s="431"/>
    </row>
    <row r="171" spans="1:14" ht="21.75" thickBot="1">
      <c r="A171" s="89"/>
      <c r="B171" s="15"/>
      <c r="C171" s="15"/>
      <c r="D171" s="32" t="s">
        <v>428</v>
      </c>
      <c r="E171" s="32" t="s">
        <v>684</v>
      </c>
      <c r="F171" s="32" t="s">
        <v>701</v>
      </c>
      <c r="G171" s="430" t="s">
        <v>984</v>
      </c>
      <c r="H171" s="430"/>
      <c r="I171" s="430"/>
      <c r="J171" s="430"/>
      <c r="K171" s="430"/>
      <c r="L171" s="430"/>
      <c r="M171" s="430"/>
      <c r="N171" s="431"/>
    </row>
    <row r="172" spans="1:14" s="429" customFormat="1" ht="21.75" thickBot="1">
      <c r="A172" s="117"/>
      <c r="B172" s="118"/>
      <c r="C172" s="118"/>
      <c r="D172" s="119" t="s">
        <v>428</v>
      </c>
      <c r="E172" s="119" t="s">
        <v>684</v>
      </c>
      <c r="F172" s="119" t="s">
        <v>701</v>
      </c>
      <c r="G172" s="427" t="s">
        <v>465</v>
      </c>
      <c r="H172" s="427"/>
      <c r="I172" s="427"/>
      <c r="J172" s="427"/>
      <c r="K172" s="427"/>
      <c r="L172" s="427"/>
      <c r="M172" s="427"/>
      <c r="N172" s="428"/>
    </row>
    <row r="173" spans="1:14" ht="21.75" thickBot="1">
      <c r="A173" s="89"/>
      <c r="B173" s="15"/>
      <c r="C173" s="15"/>
      <c r="D173" s="32" t="s">
        <v>428</v>
      </c>
      <c r="E173" s="32" t="s">
        <v>684</v>
      </c>
      <c r="F173" s="32" t="s">
        <v>701</v>
      </c>
      <c r="G173" s="430" t="s">
        <v>466</v>
      </c>
      <c r="H173" s="430"/>
      <c r="I173" s="430"/>
      <c r="J173" s="430"/>
      <c r="K173" s="430"/>
      <c r="L173" s="430"/>
      <c r="M173" s="430"/>
      <c r="N173" s="431"/>
    </row>
    <row r="174" spans="1:14" ht="21.75" thickBot="1">
      <c r="A174" s="89"/>
      <c r="B174" s="15"/>
      <c r="C174" s="15"/>
      <c r="D174" s="32" t="s">
        <v>428</v>
      </c>
      <c r="E174" s="32" t="s">
        <v>684</v>
      </c>
      <c r="F174" s="32" t="s">
        <v>701</v>
      </c>
      <c r="G174" s="430" t="s">
        <v>467</v>
      </c>
      <c r="H174" s="430"/>
      <c r="I174" s="430"/>
      <c r="J174" s="430"/>
      <c r="K174" s="430"/>
      <c r="L174" s="430"/>
      <c r="M174" s="430"/>
      <c r="N174" s="431"/>
    </row>
    <row r="175" spans="1:14" ht="21.75" thickBot="1">
      <c r="A175" s="89"/>
      <c r="B175" s="15"/>
      <c r="C175" s="15"/>
      <c r="D175" s="32" t="s">
        <v>428</v>
      </c>
      <c r="E175" s="32" t="s">
        <v>684</v>
      </c>
      <c r="F175" s="32" t="s">
        <v>701</v>
      </c>
      <c r="G175" s="430" t="s">
        <v>985</v>
      </c>
      <c r="H175" s="430"/>
      <c r="I175" s="430"/>
      <c r="J175" s="430"/>
      <c r="K175" s="430"/>
      <c r="L175" s="430"/>
      <c r="M175" s="430"/>
      <c r="N175" s="431"/>
    </row>
    <row r="176" spans="1:14" s="429" customFormat="1" ht="21.75" thickBot="1">
      <c r="A176" s="117"/>
      <c r="B176" s="118"/>
      <c r="C176" s="118"/>
      <c r="D176" s="119" t="s">
        <v>428</v>
      </c>
      <c r="E176" s="119" t="s">
        <v>684</v>
      </c>
      <c r="F176" s="119" t="s">
        <v>701</v>
      </c>
      <c r="G176" s="427" t="s">
        <v>468</v>
      </c>
      <c r="H176" s="427"/>
      <c r="I176" s="427"/>
      <c r="J176" s="427"/>
      <c r="K176" s="427"/>
      <c r="L176" s="427"/>
      <c r="M176" s="427"/>
      <c r="N176" s="428"/>
    </row>
    <row r="177" spans="1:14" ht="21.75" thickBot="1">
      <c r="A177" s="89"/>
      <c r="B177" s="15"/>
      <c r="C177" s="15"/>
      <c r="D177" s="32" t="s">
        <v>428</v>
      </c>
      <c r="E177" s="32" t="s">
        <v>684</v>
      </c>
      <c r="F177" s="32" t="s">
        <v>701</v>
      </c>
      <c r="G177" s="430" t="s">
        <v>469</v>
      </c>
      <c r="H177" s="430"/>
      <c r="I177" s="430"/>
      <c r="J177" s="430"/>
      <c r="K177" s="430"/>
      <c r="L177" s="430"/>
      <c r="M177" s="430"/>
      <c r="N177" s="431"/>
    </row>
    <row r="178" spans="1:14" ht="21.75" thickBot="1">
      <c r="A178" s="89"/>
      <c r="B178" s="15"/>
      <c r="C178" s="15"/>
      <c r="D178" s="32" t="s">
        <v>428</v>
      </c>
      <c r="E178" s="32" t="s">
        <v>684</v>
      </c>
      <c r="F178" s="32" t="s">
        <v>701</v>
      </c>
      <c r="G178" s="430" t="s">
        <v>470</v>
      </c>
      <c r="H178" s="430"/>
      <c r="I178" s="430"/>
      <c r="J178" s="430"/>
      <c r="K178" s="430"/>
      <c r="L178" s="430"/>
      <c r="M178" s="430"/>
      <c r="N178" s="431"/>
    </row>
    <row r="179" spans="1:14" ht="21.75" thickBot="1">
      <c r="A179" s="89"/>
      <c r="B179" s="15"/>
      <c r="C179" s="15"/>
      <c r="D179" s="32" t="s">
        <v>428</v>
      </c>
      <c r="E179" s="32" t="s">
        <v>684</v>
      </c>
      <c r="F179" s="32" t="s">
        <v>701</v>
      </c>
      <c r="G179" s="430" t="s">
        <v>986</v>
      </c>
      <c r="H179" s="430"/>
      <c r="I179" s="430"/>
      <c r="J179" s="430"/>
      <c r="K179" s="430"/>
      <c r="L179" s="430"/>
      <c r="M179" s="430"/>
      <c r="N179" s="431"/>
    </row>
    <row r="180" spans="1:14" s="429" customFormat="1" ht="21.75" thickBot="1">
      <c r="A180" s="117"/>
      <c r="B180" s="118"/>
      <c r="C180" s="118"/>
      <c r="D180" s="119" t="s">
        <v>428</v>
      </c>
      <c r="E180" s="119" t="s">
        <v>684</v>
      </c>
      <c r="F180" s="119" t="s">
        <v>701</v>
      </c>
      <c r="G180" s="427" t="s">
        <v>471</v>
      </c>
      <c r="H180" s="427"/>
      <c r="I180" s="427"/>
      <c r="J180" s="427"/>
      <c r="K180" s="427"/>
      <c r="L180" s="427"/>
      <c r="M180" s="427"/>
      <c r="N180" s="428"/>
    </row>
    <row r="181" spans="1:14" ht="21.75" thickBot="1">
      <c r="A181" s="89"/>
      <c r="B181" s="15"/>
      <c r="C181" s="15"/>
      <c r="D181" s="32" t="s">
        <v>428</v>
      </c>
      <c r="E181" s="32" t="s">
        <v>684</v>
      </c>
      <c r="F181" s="32" t="s">
        <v>701</v>
      </c>
      <c r="G181" s="430" t="s">
        <v>472</v>
      </c>
      <c r="H181" s="430"/>
      <c r="I181" s="430"/>
      <c r="J181" s="430"/>
      <c r="K181" s="430"/>
      <c r="L181" s="430"/>
      <c r="M181" s="430"/>
      <c r="N181" s="431"/>
    </row>
    <row r="182" spans="1:14" ht="21.75" thickBot="1">
      <c r="A182" s="89"/>
      <c r="B182" s="15"/>
      <c r="C182" s="15"/>
      <c r="D182" s="32" t="s">
        <v>428</v>
      </c>
      <c r="E182" s="32" t="s">
        <v>684</v>
      </c>
      <c r="F182" s="32" t="s">
        <v>701</v>
      </c>
      <c r="G182" s="430" t="s">
        <v>473</v>
      </c>
      <c r="H182" s="430"/>
      <c r="I182" s="430"/>
      <c r="J182" s="430"/>
      <c r="K182" s="430"/>
      <c r="L182" s="430"/>
      <c r="M182" s="430"/>
      <c r="N182" s="431"/>
    </row>
    <row r="183" spans="1:14" ht="21.75" thickBot="1">
      <c r="A183" s="89"/>
      <c r="B183" s="15"/>
      <c r="C183" s="15"/>
      <c r="D183" s="32" t="s">
        <v>428</v>
      </c>
      <c r="E183" s="32" t="s">
        <v>684</v>
      </c>
      <c r="F183" s="32" t="s">
        <v>701</v>
      </c>
      <c r="G183" s="430" t="s">
        <v>982</v>
      </c>
      <c r="H183" s="430"/>
      <c r="I183" s="430"/>
      <c r="J183" s="430"/>
      <c r="K183" s="430"/>
      <c r="L183" s="430"/>
      <c r="M183" s="430"/>
      <c r="N183" s="431"/>
    </row>
    <row r="184" spans="1:14" ht="21.75" thickBot="1">
      <c r="A184" s="92"/>
      <c r="B184" s="20" t="s">
        <v>428</v>
      </c>
      <c r="C184" s="20" t="s">
        <v>684</v>
      </c>
      <c r="D184" s="29" t="s">
        <v>802</v>
      </c>
      <c r="E184" s="1157" t="s">
        <v>770</v>
      </c>
      <c r="F184" s="1157"/>
      <c r="G184" s="1136"/>
      <c r="H184" s="231"/>
      <c r="I184" s="434" t="s">
        <v>122</v>
      </c>
      <c r="J184" s="434"/>
      <c r="K184" s="434" t="s">
        <v>122</v>
      </c>
      <c r="L184" s="231"/>
      <c r="M184" s="434" t="s">
        <v>122</v>
      </c>
      <c r="N184" s="435"/>
    </row>
    <row r="185" spans="1:14" ht="21.75" thickBot="1">
      <c r="A185" s="93"/>
      <c r="B185" s="30"/>
      <c r="C185" s="30" t="s">
        <v>428</v>
      </c>
      <c r="D185" s="31" t="s">
        <v>684</v>
      </c>
      <c r="E185" s="31" t="s">
        <v>703</v>
      </c>
      <c r="F185" s="31" t="s">
        <v>686</v>
      </c>
      <c r="G185" s="425" t="s">
        <v>774</v>
      </c>
      <c r="H185" s="425"/>
      <c r="I185" s="425"/>
      <c r="J185" s="425"/>
      <c r="K185" s="425"/>
      <c r="L185" s="425"/>
      <c r="M185" s="425"/>
      <c r="N185" s="426"/>
    </row>
    <row r="186" spans="1:14" s="429" customFormat="1" ht="21.75" thickBot="1">
      <c r="A186" s="117"/>
      <c r="B186" s="118"/>
      <c r="C186" s="118"/>
      <c r="D186" s="119" t="s">
        <v>428</v>
      </c>
      <c r="E186" s="119" t="s">
        <v>684</v>
      </c>
      <c r="F186" s="119" t="s">
        <v>703</v>
      </c>
      <c r="G186" s="427" t="s">
        <v>775</v>
      </c>
      <c r="H186" s="427"/>
      <c r="I186" s="427"/>
      <c r="J186" s="427"/>
      <c r="K186" s="427"/>
      <c r="L186" s="427"/>
      <c r="M186" s="427"/>
      <c r="N186" s="428"/>
    </row>
    <row r="187" spans="1:14" ht="21.75" thickBot="1">
      <c r="A187" s="89"/>
      <c r="B187" s="15"/>
      <c r="C187" s="15"/>
      <c r="D187" s="32" t="s">
        <v>428</v>
      </c>
      <c r="E187" s="32" t="s">
        <v>684</v>
      </c>
      <c r="F187" s="32" t="s">
        <v>703</v>
      </c>
      <c r="G187" s="430" t="s">
        <v>474</v>
      </c>
      <c r="H187" s="430"/>
      <c r="I187" s="430"/>
      <c r="J187" s="430"/>
      <c r="K187" s="430"/>
      <c r="L187" s="430"/>
      <c r="M187" s="430"/>
      <c r="N187" s="431"/>
    </row>
    <row r="188" spans="1:14" ht="21.75" thickBot="1">
      <c r="A188" s="89"/>
      <c r="B188" s="15"/>
      <c r="C188" s="15"/>
      <c r="D188" s="32" t="s">
        <v>428</v>
      </c>
      <c r="E188" s="32" t="s">
        <v>684</v>
      </c>
      <c r="F188" s="32" t="s">
        <v>703</v>
      </c>
      <c r="G188" s="430" t="s">
        <v>475</v>
      </c>
      <c r="H188" s="430"/>
      <c r="I188" s="430"/>
      <c r="J188" s="430"/>
      <c r="K188" s="430"/>
      <c r="L188" s="430"/>
      <c r="M188" s="430"/>
      <c r="N188" s="431"/>
    </row>
    <row r="189" spans="1:14" ht="21.75" thickBot="1">
      <c r="A189" s="89"/>
      <c r="B189" s="15"/>
      <c r="C189" s="15"/>
      <c r="D189" s="32" t="s">
        <v>428</v>
      </c>
      <c r="E189" s="32" t="s">
        <v>684</v>
      </c>
      <c r="F189" s="32" t="s">
        <v>703</v>
      </c>
      <c r="G189" s="430" t="s">
        <v>476</v>
      </c>
      <c r="H189" s="430"/>
      <c r="I189" s="430"/>
      <c r="J189" s="430"/>
      <c r="K189" s="430"/>
      <c r="L189" s="430"/>
      <c r="M189" s="430"/>
      <c r="N189" s="431"/>
    </row>
    <row r="190" spans="1:14" s="429" customFormat="1" ht="21.75" thickBot="1">
      <c r="A190" s="117"/>
      <c r="B190" s="118"/>
      <c r="C190" s="118"/>
      <c r="D190" s="119" t="s">
        <v>428</v>
      </c>
      <c r="E190" s="119" t="s">
        <v>684</v>
      </c>
      <c r="F190" s="119" t="s">
        <v>703</v>
      </c>
      <c r="G190" s="427" t="s">
        <v>776</v>
      </c>
      <c r="H190" s="427"/>
      <c r="I190" s="427"/>
      <c r="J190" s="427"/>
      <c r="K190" s="427"/>
      <c r="L190" s="427"/>
      <c r="M190" s="427"/>
      <c r="N190" s="428"/>
    </row>
    <row r="191" spans="1:14" ht="21.75" thickBot="1">
      <c r="A191" s="89"/>
      <c r="B191" s="15"/>
      <c r="C191" s="15"/>
      <c r="D191" s="32" t="s">
        <v>428</v>
      </c>
      <c r="E191" s="32" t="s">
        <v>684</v>
      </c>
      <c r="F191" s="32" t="s">
        <v>703</v>
      </c>
      <c r="G191" s="430" t="s">
        <v>477</v>
      </c>
      <c r="H191" s="430"/>
      <c r="I191" s="430"/>
      <c r="J191" s="430"/>
      <c r="K191" s="430"/>
      <c r="L191" s="430"/>
      <c r="M191" s="430"/>
      <c r="N191" s="431"/>
    </row>
    <row r="192" spans="1:14" ht="21.75" thickBot="1">
      <c r="A192" s="89"/>
      <c r="B192" s="15"/>
      <c r="C192" s="15"/>
      <c r="D192" s="32" t="s">
        <v>428</v>
      </c>
      <c r="E192" s="32" t="s">
        <v>684</v>
      </c>
      <c r="F192" s="32" t="s">
        <v>703</v>
      </c>
      <c r="G192" s="430" t="s">
        <v>478</v>
      </c>
      <c r="H192" s="430"/>
      <c r="I192" s="430"/>
      <c r="J192" s="430"/>
      <c r="K192" s="430"/>
      <c r="L192" s="430"/>
      <c r="M192" s="430"/>
      <c r="N192" s="431"/>
    </row>
    <row r="193" spans="1:14" ht="21.75" thickBot="1">
      <c r="A193" s="89"/>
      <c r="B193" s="15"/>
      <c r="C193" s="15"/>
      <c r="D193" s="32" t="s">
        <v>428</v>
      </c>
      <c r="E193" s="32" t="s">
        <v>684</v>
      </c>
      <c r="F193" s="32" t="s">
        <v>703</v>
      </c>
      <c r="G193" s="430" t="s">
        <v>479</v>
      </c>
      <c r="H193" s="430"/>
      <c r="I193" s="430"/>
      <c r="J193" s="430"/>
      <c r="K193" s="430"/>
      <c r="L193" s="430"/>
      <c r="M193" s="430"/>
      <c r="N193" s="431"/>
    </row>
    <row r="194" spans="1:14" s="429" customFormat="1" ht="21.75" thickBot="1">
      <c r="A194" s="117"/>
      <c r="B194" s="118"/>
      <c r="C194" s="118"/>
      <c r="D194" s="119" t="s">
        <v>428</v>
      </c>
      <c r="E194" s="119" t="s">
        <v>684</v>
      </c>
      <c r="F194" s="119" t="s">
        <v>703</v>
      </c>
      <c r="G194" s="427" t="s">
        <v>978</v>
      </c>
      <c r="H194" s="427"/>
      <c r="I194" s="427"/>
      <c r="J194" s="427"/>
      <c r="K194" s="427"/>
      <c r="L194" s="427"/>
      <c r="M194" s="427"/>
      <c r="N194" s="428"/>
    </row>
    <row r="195" spans="1:14" ht="21.75" thickBot="1">
      <c r="A195" s="89"/>
      <c r="B195" s="15"/>
      <c r="C195" s="15"/>
      <c r="D195" s="32" t="s">
        <v>428</v>
      </c>
      <c r="E195" s="32" t="s">
        <v>684</v>
      </c>
      <c r="F195" s="32" t="s">
        <v>703</v>
      </c>
      <c r="G195" s="430" t="s">
        <v>979</v>
      </c>
      <c r="H195" s="430"/>
      <c r="I195" s="430"/>
      <c r="J195" s="430"/>
      <c r="K195" s="430"/>
      <c r="L195" s="430"/>
      <c r="M195" s="430"/>
      <c r="N195" s="431"/>
    </row>
    <row r="196" spans="1:14" ht="21.75" thickBot="1">
      <c r="A196" s="89"/>
      <c r="B196" s="15"/>
      <c r="C196" s="15"/>
      <c r="D196" s="32" t="s">
        <v>428</v>
      </c>
      <c r="E196" s="32" t="s">
        <v>684</v>
      </c>
      <c r="F196" s="32" t="s">
        <v>703</v>
      </c>
      <c r="G196" s="430" t="s">
        <v>980</v>
      </c>
      <c r="H196" s="430"/>
      <c r="I196" s="430"/>
      <c r="J196" s="430"/>
      <c r="K196" s="430"/>
      <c r="L196" s="430"/>
      <c r="M196" s="430"/>
      <c r="N196" s="431"/>
    </row>
    <row r="197" spans="1:14" ht="21.75" thickBot="1">
      <c r="A197" s="89"/>
      <c r="B197" s="15"/>
      <c r="C197" s="15"/>
      <c r="D197" s="32" t="s">
        <v>428</v>
      </c>
      <c r="E197" s="32" t="s">
        <v>684</v>
      </c>
      <c r="F197" s="32" t="s">
        <v>703</v>
      </c>
      <c r="G197" s="430" t="s">
        <v>981</v>
      </c>
      <c r="H197" s="430"/>
      <c r="I197" s="430"/>
      <c r="J197" s="430"/>
      <c r="K197" s="430"/>
      <c r="L197" s="430"/>
      <c r="M197" s="430"/>
      <c r="N197" s="431"/>
    </row>
    <row r="198" spans="1:14" ht="21.75" thickBot="1">
      <c r="A198" s="93"/>
      <c r="B198" s="30"/>
      <c r="C198" s="30" t="s">
        <v>428</v>
      </c>
      <c r="D198" s="31" t="s">
        <v>684</v>
      </c>
      <c r="E198" s="31" t="s">
        <v>703</v>
      </c>
      <c r="F198" s="31" t="s">
        <v>689</v>
      </c>
      <c r="G198" s="425" t="s">
        <v>777</v>
      </c>
      <c r="H198" s="425"/>
      <c r="I198" s="425"/>
      <c r="J198" s="425"/>
      <c r="K198" s="425"/>
      <c r="L198" s="425"/>
      <c r="M198" s="425"/>
      <c r="N198" s="426"/>
    </row>
    <row r="199" spans="1:14" s="429" customFormat="1" ht="21.75" thickBot="1">
      <c r="A199" s="117"/>
      <c r="B199" s="118"/>
      <c r="C199" s="118"/>
      <c r="D199" s="119" t="s">
        <v>428</v>
      </c>
      <c r="E199" s="119" t="s">
        <v>684</v>
      </c>
      <c r="F199" s="119" t="s">
        <v>703</v>
      </c>
      <c r="G199" s="427" t="s">
        <v>459</v>
      </c>
      <c r="H199" s="427"/>
      <c r="I199" s="427"/>
      <c r="J199" s="427"/>
      <c r="K199" s="427"/>
      <c r="L199" s="427"/>
      <c r="M199" s="427"/>
      <c r="N199" s="428"/>
    </row>
    <row r="200" spans="1:14" ht="21.75" thickBot="1">
      <c r="A200" s="89"/>
      <c r="B200" s="15"/>
      <c r="C200" s="15"/>
      <c r="D200" s="32" t="s">
        <v>428</v>
      </c>
      <c r="E200" s="32" t="s">
        <v>684</v>
      </c>
      <c r="F200" s="32" t="s">
        <v>703</v>
      </c>
      <c r="G200" s="430" t="s">
        <v>460</v>
      </c>
      <c r="H200" s="430"/>
      <c r="I200" s="430"/>
      <c r="J200" s="430"/>
      <c r="K200" s="430"/>
      <c r="L200" s="430"/>
      <c r="M200" s="430"/>
      <c r="N200" s="431"/>
    </row>
    <row r="201" spans="1:14" ht="21.75" thickBot="1">
      <c r="A201" s="89"/>
      <c r="B201" s="15"/>
      <c r="C201" s="15"/>
      <c r="D201" s="32" t="s">
        <v>428</v>
      </c>
      <c r="E201" s="32" t="s">
        <v>684</v>
      </c>
      <c r="F201" s="32" t="s">
        <v>703</v>
      </c>
      <c r="G201" s="430" t="s">
        <v>461</v>
      </c>
      <c r="H201" s="430"/>
      <c r="I201" s="430"/>
      <c r="J201" s="430"/>
      <c r="K201" s="430"/>
      <c r="L201" s="430"/>
      <c r="M201" s="430"/>
      <c r="N201" s="431"/>
    </row>
    <row r="202" spans="1:14" ht="21.75" thickBot="1">
      <c r="A202" s="89"/>
      <c r="B202" s="15"/>
      <c r="C202" s="15"/>
      <c r="D202" s="32" t="s">
        <v>428</v>
      </c>
      <c r="E202" s="32" t="s">
        <v>684</v>
      </c>
      <c r="F202" s="32" t="s">
        <v>703</v>
      </c>
      <c r="G202" s="430" t="s">
        <v>983</v>
      </c>
      <c r="H202" s="430"/>
      <c r="I202" s="430"/>
      <c r="J202" s="430"/>
      <c r="K202" s="430"/>
      <c r="L202" s="430"/>
      <c r="M202" s="430"/>
      <c r="N202" s="431"/>
    </row>
    <row r="203" spans="1:14" s="429" customFormat="1" ht="21.75" thickBot="1">
      <c r="A203" s="117"/>
      <c r="B203" s="118"/>
      <c r="C203" s="118"/>
      <c r="D203" s="119" t="s">
        <v>428</v>
      </c>
      <c r="E203" s="119" t="s">
        <v>684</v>
      </c>
      <c r="F203" s="119" t="s">
        <v>703</v>
      </c>
      <c r="G203" s="427" t="s">
        <v>462</v>
      </c>
      <c r="H203" s="427"/>
      <c r="I203" s="427"/>
      <c r="J203" s="427"/>
      <c r="K203" s="427"/>
      <c r="L203" s="427"/>
      <c r="M203" s="427"/>
      <c r="N203" s="428"/>
    </row>
    <row r="204" spans="1:14" ht="21.75" thickBot="1">
      <c r="A204" s="89"/>
      <c r="B204" s="15"/>
      <c r="C204" s="15"/>
      <c r="D204" s="32" t="s">
        <v>428</v>
      </c>
      <c r="E204" s="32" t="s">
        <v>684</v>
      </c>
      <c r="F204" s="32" t="s">
        <v>703</v>
      </c>
      <c r="G204" s="430" t="s">
        <v>463</v>
      </c>
      <c r="H204" s="430"/>
      <c r="I204" s="430"/>
      <c r="J204" s="430"/>
      <c r="K204" s="430"/>
      <c r="L204" s="430"/>
      <c r="M204" s="430"/>
      <c r="N204" s="431"/>
    </row>
    <row r="205" spans="1:14" ht="21.75" thickBot="1">
      <c r="A205" s="89"/>
      <c r="B205" s="15"/>
      <c r="C205" s="15"/>
      <c r="D205" s="32" t="s">
        <v>428</v>
      </c>
      <c r="E205" s="32" t="s">
        <v>684</v>
      </c>
      <c r="F205" s="32" t="s">
        <v>703</v>
      </c>
      <c r="G205" s="430" t="s">
        <v>464</v>
      </c>
      <c r="H205" s="430"/>
      <c r="I205" s="430"/>
      <c r="J205" s="430"/>
      <c r="K205" s="430"/>
      <c r="L205" s="430"/>
      <c r="M205" s="430"/>
      <c r="N205" s="431"/>
    </row>
    <row r="206" spans="1:14" ht="21.75" thickBot="1">
      <c r="A206" s="89"/>
      <c r="B206" s="15"/>
      <c r="C206" s="15"/>
      <c r="D206" s="32" t="s">
        <v>428</v>
      </c>
      <c r="E206" s="32" t="s">
        <v>684</v>
      </c>
      <c r="F206" s="32" t="s">
        <v>703</v>
      </c>
      <c r="G206" s="430" t="s">
        <v>984</v>
      </c>
      <c r="H206" s="430"/>
      <c r="I206" s="430"/>
      <c r="J206" s="430"/>
      <c r="K206" s="430"/>
      <c r="L206" s="430"/>
      <c r="M206" s="430"/>
      <c r="N206" s="431"/>
    </row>
    <row r="207" spans="1:14" s="429" customFormat="1" ht="21.75" thickBot="1">
      <c r="A207" s="117"/>
      <c r="B207" s="118"/>
      <c r="C207" s="118"/>
      <c r="D207" s="119" t="s">
        <v>428</v>
      </c>
      <c r="E207" s="119" t="s">
        <v>684</v>
      </c>
      <c r="F207" s="119" t="s">
        <v>703</v>
      </c>
      <c r="G207" s="427" t="s">
        <v>465</v>
      </c>
      <c r="H207" s="427"/>
      <c r="I207" s="427"/>
      <c r="J207" s="427"/>
      <c r="K207" s="427"/>
      <c r="L207" s="427"/>
      <c r="M207" s="427"/>
      <c r="N207" s="428"/>
    </row>
    <row r="208" spans="1:14" ht="21.75" thickBot="1">
      <c r="A208" s="89"/>
      <c r="B208" s="15"/>
      <c r="C208" s="15"/>
      <c r="D208" s="32" t="s">
        <v>428</v>
      </c>
      <c r="E208" s="32" t="s">
        <v>684</v>
      </c>
      <c r="F208" s="32" t="s">
        <v>703</v>
      </c>
      <c r="G208" s="430" t="s">
        <v>466</v>
      </c>
      <c r="H208" s="430"/>
      <c r="I208" s="430"/>
      <c r="J208" s="430"/>
      <c r="K208" s="430"/>
      <c r="L208" s="430"/>
      <c r="M208" s="430"/>
      <c r="N208" s="431"/>
    </row>
    <row r="209" spans="1:14" ht="21.75" thickBot="1">
      <c r="A209" s="89"/>
      <c r="B209" s="15"/>
      <c r="C209" s="15"/>
      <c r="D209" s="32" t="s">
        <v>428</v>
      </c>
      <c r="E209" s="32" t="s">
        <v>684</v>
      </c>
      <c r="F209" s="32" t="s">
        <v>703</v>
      </c>
      <c r="G209" s="430" t="s">
        <v>467</v>
      </c>
      <c r="H209" s="430"/>
      <c r="I209" s="430"/>
      <c r="J209" s="430"/>
      <c r="K209" s="430"/>
      <c r="L209" s="430"/>
      <c r="M209" s="430"/>
      <c r="N209" s="431"/>
    </row>
    <row r="210" spans="1:14" ht="21.75" thickBot="1">
      <c r="A210" s="89"/>
      <c r="B210" s="15"/>
      <c r="C210" s="15"/>
      <c r="D210" s="32" t="s">
        <v>428</v>
      </c>
      <c r="E210" s="32" t="s">
        <v>684</v>
      </c>
      <c r="F210" s="32" t="s">
        <v>703</v>
      </c>
      <c r="G210" s="430" t="s">
        <v>985</v>
      </c>
      <c r="H210" s="430"/>
      <c r="I210" s="430"/>
      <c r="J210" s="430"/>
      <c r="K210" s="430"/>
      <c r="L210" s="430"/>
      <c r="M210" s="430"/>
      <c r="N210" s="431"/>
    </row>
    <row r="211" spans="1:14" s="429" customFormat="1" ht="21.75" thickBot="1">
      <c r="A211" s="117"/>
      <c r="B211" s="118"/>
      <c r="C211" s="118"/>
      <c r="D211" s="119" t="s">
        <v>428</v>
      </c>
      <c r="E211" s="119" t="s">
        <v>684</v>
      </c>
      <c r="F211" s="119" t="s">
        <v>703</v>
      </c>
      <c r="G211" s="427" t="s">
        <v>468</v>
      </c>
      <c r="H211" s="427"/>
      <c r="I211" s="427"/>
      <c r="J211" s="427"/>
      <c r="K211" s="427"/>
      <c r="L211" s="427"/>
      <c r="M211" s="427"/>
      <c r="N211" s="428"/>
    </row>
    <row r="212" spans="1:14" ht="21.75" thickBot="1">
      <c r="A212" s="89"/>
      <c r="B212" s="15"/>
      <c r="C212" s="15"/>
      <c r="D212" s="32" t="s">
        <v>428</v>
      </c>
      <c r="E212" s="32" t="s">
        <v>684</v>
      </c>
      <c r="F212" s="32" t="s">
        <v>703</v>
      </c>
      <c r="G212" s="430" t="s">
        <v>469</v>
      </c>
      <c r="H212" s="430"/>
      <c r="I212" s="430"/>
      <c r="J212" s="430"/>
      <c r="K212" s="430"/>
      <c r="L212" s="430"/>
      <c r="M212" s="430"/>
      <c r="N212" s="431"/>
    </row>
    <row r="213" spans="1:14" ht="21.75" thickBot="1">
      <c r="A213" s="89"/>
      <c r="B213" s="15"/>
      <c r="C213" s="15"/>
      <c r="D213" s="32" t="s">
        <v>428</v>
      </c>
      <c r="E213" s="32" t="s">
        <v>684</v>
      </c>
      <c r="F213" s="32" t="s">
        <v>703</v>
      </c>
      <c r="G213" s="430" t="s">
        <v>470</v>
      </c>
      <c r="H213" s="430"/>
      <c r="I213" s="430"/>
      <c r="J213" s="430"/>
      <c r="K213" s="430"/>
      <c r="L213" s="430"/>
      <c r="M213" s="430"/>
      <c r="N213" s="431"/>
    </row>
    <row r="214" spans="1:14" ht="21.75" thickBot="1">
      <c r="A214" s="89"/>
      <c r="B214" s="15"/>
      <c r="C214" s="15"/>
      <c r="D214" s="32" t="s">
        <v>428</v>
      </c>
      <c r="E214" s="32" t="s">
        <v>684</v>
      </c>
      <c r="F214" s="32" t="s">
        <v>703</v>
      </c>
      <c r="G214" s="430" t="s">
        <v>986</v>
      </c>
      <c r="H214" s="430"/>
      <c r="I214" s="430"/>
      <c r="J214" s="430"/>
      <c r="K214" s="430"/>
      <c r="L214" s="430"/>
      <c r="M214" s="430"/>
      <c r="N214" s="431"/>
    </row>
    <row r="215" spans="1:14" s="429" customFormat="1" ht="21.75" thickBot="1">
      <c r="A215" s="117"/>
      <c r="B215" s="118"/>
      <c r="C215" s="118"/>
      <c r="D215" s="119" t="s">
        <v>428</v>
      </c>
      <c r="E215" s="119" t="s">
        <v>684</v>
      </c>
      <c r="F215" s="119" t="s">
        <v>703</v>
      </c>
      <c r="G215" s="427" t="s">
        <v>471</v>
      </c>
      <c r="H215" s="427"/>
      <c r="I215" s="427"/>
      <c r="J215" s="427"/>
      <c r="K215" s="427"/>
      <c r="L215" s="427"/>
      <c r="M215" s="427"/>
      <c r="N215" s="428"/>
    </row>
    <row r="216" spans="1:14" ht="21.75" thickBot="1">
      <c r="A216" s="89"/>
      <c r="B216" s="15"/>
      <c r="C216" s="15"/>
      <c r="D216" s="32" t="s">
        <v>428</v>
      </c>
      <c r="E216" s="32" t="s">
        <v>684</v>
      </c>
      <c r="F216" s="32" t="s">
        <v>703</v>
      </c>
      <c r="G216" s="430" t="s">
        <v>472</v>
      </c>
      <c r="H216" s="430"/>
      <c r="I216" s="430"/>
      <c r="J216" s="430"/>
      <c r="K216" s="430"/>
      <c r="L216" s="430"/>
      <c r="M216" s="430"/>
      <c r="N216" s="431"/>
    </row>
    <row r="217" spans="1:14" ht="21.75" thickBot="1">
      <c r="A217" s="89"/>
      <c r="B217" s="15"/>
      <c r="C217" s="15"/>
      <c r="D217" s="32" t="s">
        <v>428</v>
      </c>
      <c r="E217" s="32" t="s">
        <v>684</v>
      </c>
      <c r="F217" s="32" t="s">
        <v>703</v>
      </c>
      <c r="G217" s="430" t="s">
        <v>473</v>
      </c>
      <c r="H217" s="430"/>
      <c r="I217" s="430"/>
      <c r="J217" s="430"/>
      <c r="K217" s="430"/>
      <c r="L217" s="430"/>
      <c r="M217" s="430"/>
      <c r="N217" s="431"/>
    </row>
    <row r="218" spans="1:14" ht="21.75" thickBot="1">
      <c r="A218" s="89"/>
      <c r="B218" s="15"/>
      <c r="C218" s="15"/>
      <c r="D218" s="32" t="s">
        <v>428</v>
      </c>
      <c r="E218" s="32" t="s">
        <v>684</v>
      </c>
      <c r="F218" s="32" t="s">
        <v>703</v>
      </c>
      <c r="G218" s="430" t="s">
        <v>982</v>
      </c>
      <c r="H218" s="430"/>
      <c r="I218" s="430"/>
      <c r="J218" s="430"/>
      <c r="K218" s="430"/>
      <c r="L218" s="430"/>
      <c r="M218" s="430"/>
      <c r="N218" s="431"/>
    </row>
    <row r="219" spans="1:14" ht="21.75" thickBot="1">
      <c r="A219" s="92"/>
      <c r="B219" s="20" t="s">
        <v>428</v>
      </c>
      <c r="C219" s="20" t="s">
        <v>684</v>
      </c>
      <c r="D219" s="29" t="s">
        <v>705</v>
      </c>
      <c r="E219" s="1157" t="s">
        <v>769</v>
      </c>
      <c r="F219" s="1157"/>
      <c r="G219" s="1136"/>
      <c r="H219" s="231"/>
      <c r="I219" s="434" t="s">
        <v>122</v>
      </c>
      <c r="J219" s="434"/>
      <c r="K219" s="434" t="s">
        <v>122</v>
      </c>
      <c r="L219" s="231"/>
      <c r="M219" s="434" t="s">
        <v>122</v>
      </c>
      <c r="N219" s="435"/>
    </row>
    <row r="220" spans="1:14" ht="21.75" thickBot="1">
      <c r="A220" s="93"/>
      <c r="B220" s="30"/>
      <c r="C220" s="30" t="s">
        <v>428</v>
      </c>
      <c r="D220" s="31" t="s">
        <v>684</v>
      </c>
      <c r="E220" s="31" t="s">
        <v>705</v>
      </c>
      <c r="F220" s="31" t="s">
        <v>686</v>
      </c>
      <c r="G220" s="425" t="s">
        <v>774</v>
      </c>
      <c r="H220" s="425"/>
      <c r="I220" s="425"/>
      <c r="J220" s="425"/>
      <c r="K220" s="425"/>
      <c r="L220" s="425"/>
      <c r="M220" s="425"/>
      <c r="N220" s="426"/>
    </row>
    <row r="221" spans="1:14" s="429" customFormat="1" ht="21.75" thickBot="1">
      <c r="A221" s="117"/>
      <c r="B221" s="118"/>
      <c r="C221" s="118"/>
      <c r="D221" s="119" t="s">
        <v>428</v>
      </c>
      <c r="E221" s="119" t="s">
        <v>684</v>
      </c>
      <c r="F221" s="119" t="s">
        <v>705</v>
      </c>
      <c r="G221" s="427" t="s">
        <v>775</v>
      </c>
      <c r="H221" s="427"/>
      <c r="I221" s="427"/>
      <c r="J221" s="427"/>
      <c r="K221" s="427"/>
      <c r="L221" s="427"/>
      <c r="M221" s="427"/>
      <c r="N221" s="428"/>
    </row>
    <row r="222" spans="1:14" ht="21.75" thickBot="1">
      <c r="A222" s="89"/>
      <c r="B222" s="15"/>
      <c r="C222" s="15"/>
      <c r="D222" s="32" t="s">
        <v>428</v>
      </c>
      <c r="E222" s="32" t="s">
        <v>684</v>
      </c>
      <c r="F222" s="32" t="s">
        <v>705</v>
      </c>
      <c r="G222" s="430" t="s">
        <v>474</v>
      </c>
      <c r="H222" s="430"/>
      <c r="I222" s="430"/>
      <c r="J222" s="430"/>
      <c r="K222" s="430"/>
      <c r="L222" s="430"/>
      <c r="M222" s="430"/>
      <c r="N222" s="431"/>
    </row>
    <row r="223" spans="1:14" ht="21.75" thickBot="1">
      <c r="A223" s="89"/>
      <c r="B223" s="15"/>
      <c r="C223" s="15"/>
      <c r="D223" s="32" t="s">
        <v>428</v>
      </c>
      <c r="E223" s="32" t="s">
        <v>684</v>
      </c>
      <c r="F223" s="32" t="s">
        <v>705</v>
      </c>
      <c r="G223" s="430" t="s">
        <v>475</v>
      </c>
      <c r="H223" s="430"/>
      <c r="I223" s="430"/>
      <c r="J223" s="430"/>
      <c r="K223" s="430"/>
      <c r="L223" s="430"/>
      <c r="M223" s="430"/>
      <c r="N223" s="431"/>
    </row>
    <row r="224" spans="1:14" ht="21.75" thickBot="1">
      <c r="A224" s="89"/>
      <c r="B224" s="15"/>
      <c r="C224" s="15"/>
      <c r="D224" s="32" t="s">
        <v>428</v>
      </c>
      <c r="E224" s="32" t="s">
        <v>684</v>
      </c>
      <c r="F224" s="32" t="s">
        <v>705</v>
      </c>
      <c r="G224" s="430" t="s">
        <v>476</v>
      </c>
      <c r="H224" s="430"/>
      <c r="I224" s="430"/>
      <c r="J224" s="430"/>
      <c r="K224" s="430"/>
      <c r="L224" s="430"/>
      <c r="M224" s="430"/>
      <c r="N224" s="431"/>
    </row>
    <row r="225" spans="1:14" s="429" customFormat="1" ht="21.75" thickBot="1">
      <c r="A225" s="117"/>
      <c r="B225" s="118"/>
      <c r="C225" s="118"/>
      <c r="D225" s="119" t="s">
        <v>428</v>
      </c>
      <c r="E225" s="119" t="s">
        <v>684</v>
      </c>
      <c r="F225" s="119" t="s">
        <v>705</v>
      </c>
      <c r="G225" s="427" t="s">
        <v>776</v>
      </c>
      <c r="H225" s="427"/>
      <c r="I225" s="427"/>
      <c r="J225" s="427"/>
      <c r="K225" s="427"/>
      <c r="L225" s="427"/>
      <c r="M225" s="427"/>
      <c r="N225" s="428"/>
    </row>
    <row r="226" spans="1:14" ht="21.75" thickBot="1">
      <c r="A226" s="89"/>
      <c r="B226" s="15"/>
      <c r="C226" s="15"/>
      <c r="D226" s="32" t="s">
        <v>428</v>
      </c>
      <c r="E226" s="32" t="s">
        <v>684</v>
      </c>
      <c r="F226" s="32" t="s">
        <v>705</v>
      </c>
      <c r="G226" s="430" t="s">
        <v>477</v>
      </c>
      <c r="H226" s="430"/>
      <c r="I226" s="430"/>
      <c r="J226" s="430"/>
      <c r="K226" s="430"/>
      <c r="L226" s="430"/>
      <c r="M226" s="430"/>
      <c r="N226" s="431"/>
    </row>
    <row r="227" spans="1:14" ht="21.75" thickBot="1">
      <c r="A227" s="89"/>
      <c r="B227" s="15"/>
      <c r="C227" s="15"/>
      <c r="D227" s="32" t="s">
        <v>428</v>
      </c>
      <c r="E227" s="32" t="s">
        <v>684</v>
      </c>
      <c r="F227" s="32" t="s">
        <v>705</v>
      </c>
      <c r="G227" s="430" t="s">
        <v>478</v>
      </c>
      <c r="H227" s="430"/>
      <c r="I227" s="430"/>
      <c r="J227" s="430"/>
      <c r="K227" s="430"/>
      <c r="L227" s="430"/>
      <c r="M227" s="430"/>
      <c r="N227" s="431"/>
    </row>
    <row r="228" spans="1:14" ht="21.75" thickBot="1">
      <c r="A228" s="89"/>
      <c r="B228" s="15"/>
      <c r="C228" s="15"/>
      <c r="D228" s="32" t="s">
        <v>428</v>
      </c>
      <c r="E228" s="32" t="s">
        <v>684</v>
      </c>
      <c r="F228" s="32" t="s">
        <v>705</v>
      </c>
      <c r="G228" s="430" t="s">
        <v>479</v>
      </c>
      <c r="H228" s="430"/>
      <c r="I228" s="430"/>
      <c r="J228" s="430"/>
      <c r="K228" s="430"/>
      <c r="L228" s="430"/>
      <c r="M228" s="430"/>
      <c r="N228" s="431"/>
    </row>
    <row r="229" spans="1:14" s="429" customFormat="1" ht="21.75" thickBot="1">
      <c r="A229" s="117"/>
      <c r="B229" s="118"/>
      <c r="C229" s="118"/>
      <c r="D229" s="119" t="s">
        <v>428</v>
      </c>
      <c r="E229" s="119" t="s">
        <v>684</v>
      </c>
      <c r="F229" s="119" t="s">
        <v>705</v>
      </c>
      <c r="G229" s="427" t="s">
        <v>978</v>
      </c>
      <c r="H229" s="427"/>
      <c r="I229" s="427"/>
      <c r="J229" s="427"/>
      <c r="K229" s="427"/>
      <c r="L229" s="427"/>
      <c r="M229" s="427"/>
      <c r="N229" s="428"/>
    </row>
    <row r="230" spans="1:14" ht="21.75" thickBot="1">
      <c r="A230" s="89"/>
      <c r="B230" s="15"/>
      <c r="C230" s="15"/>
      <c r="D230" s="32" t="s">
        <v>428</v>
      </c>
      <c r="E230" s="32" t="s">
        <v>684</v>
      </c>
      <c r="F230" s="32" t="s">
        <v>705</v>
      </c>
      <c r="G230" s="430" t="s">
        <v>979</v>
      </c>
      <c r="H230" s="430"/>
      <c r="I230" s="430"/>
      <c r="J230" s="430"/>
      <c r="K230" s="430"/>
      <c r="L230" s="430"/>
      <c r="M230" s="430"/>
      <c r="N230" s="431"/>
    </row>
    <row r="231" spans="1:14" ht="21.75" thickBot="1">
      <c r="A231" s="89"/>
      <c r="B231" s="15"/>
      <c r="C231" s="15"/>
      <c r="D231" s="32" t="s">
        <v>428</v>
      </c>
      <c r="E231" s="32" t="s">
        <v>684</v>
      </c>
      <c r="F231" s="32" t="s">
        <v>705</v>
      </c>
      <c r="G231" s="430" t="s">
        <v>980</v>
      </c>
      <c r="H231" s="430"/>
      <c r="I231" s="430"/>
      <c r="J231" s="430"/>
      <c r="K231" s="430"/>
      <c r="L231" s="430"/>
      <c r="M231" s="430"/>
      <c r="N231" s="431"/>
    </row>
    <row r="232" spans="1:14" ht="21.75" thickBot="1">
      <c r="A232" s="89"/>
      <c r="B232" s="15"/>
      <c r="C232" s="15"/>
      <c r="D232" s="32" t="s">
        <v>428</v>
      </c>
      <c r="E232" s="32" t="s">
        <v>684</v>
      </c>
      <c r="F232" s="32" t="s">
        <v>705</v>
      </c>
      <c r="G232" s="430" t="s">
        <v>981</v>
      </c>
      <c r="H232" s="430"/>
      <c r="I232" s="430"/>
      <c r="J232" s="430"/>
      <c r="K232" s="430"/>
      <c r="L232" s="430"/>
      <c r="M232" s="430"/>
      <c r="N232" s="431"/>
    </row>
    <row r="233" spans="1:14" ht="21.75" thickBot="1">
      <c r="A233" s="93"/>
      <c r="B233" s="30"/>
      <c r="C233" s="30" t="s">
        <v>428</v>
      </c>
      <c r="D233" s="31" t="s">
        <v>684</v>
      </c>
      <c r="E233" s="31" t="s">
        <v>705</v>
      </c>
      <c r="F233" s="31" t="s">
        <v>689</v>
      </c>
      <c r="G233" s="425" t="s">
        <v>777</v>
      </c>
      <c r="H233" s="425"/>
      <c r="I233" s="425"/>
      <c r="J233" s="425"/>
      <c r="K233" s="425"/>
      <c r="L233" s="425"/>
      <c r="M233" s="425"/>
      <c r="N233" s="426"/>
    </row>
    <row r="234" spans="1:14" s="429" customFormat="1" ht="21.75" thickBot="1">
      <c r="A234" s="117"/>
      <c r="B234" s="118"/>
      <c r="C234" s="118"/>
      <c r="D234" s="119" t="s">
        <v>428</v>
      </c>
      <c r="E234" s="119" t="s">
        <v>684</v>
      </c>
      <c r="F234" s="119" t="s">
        <v>705</v>
      </c>
      <c r="G234" s="427" t="s">
        <v>459</v>
      </c>
      <c r="H234" s="427"/>
      <c r="I234" s="427"/>
      <c r="J234" s="427"/>
      <c r="K234" s="427"/>
      <c r="L234" s="427"/>
      <c r="M234" s="427"/>
      <c r="N234" s="428"/>
    </row>
    <row r="235" spans="1:14" ht="21.75" thickBot="1">
      <c r="A235" s="89"/>
      <c r="B235" s="15"/>
      <c r="C235" s="15"/>
      <c r="D235" s="32" t="s">
        <v>428</v>
      </c>
      <c r="E235" s="32" t="s">
        <v>684</v>
      </c>
      <c r="F235" s="32" t="s">
        <v>705</v>
      </c>
      <c r="G235" s="430" t="s">
        <v>460</v>
      </c>
      <c r="H235" s="430"/>
      <c r="I235" s="430"/>
      <c r="J235" s="430"/>
      <c r="K235" s="430"/>
      <c r="L235" s="430"/>
      <c r="M235" s="430"/>
      <c r="N235" s="431"/>
    </row>
    <row r="236" spans="1:14" ht="21.75" thickBot="1">
      <c r="A236" s="89"/>
      <c r="B236" s="15"/>
      <c r="C236" s="15"/>
      <c r="D236" s="32" t="s">
        <v>428</v>
      </c>
      <c r="E236" s="32" t="s">
        <v>684</v>
      </c>
      <c r="F236" s="32" t="s">
        <v>705</v>
      </c>
      <c r="G236" s="430" t="s">
        <v>461</v>
      </c>
      <c r="H236" s="430"/>
      <c r="I236" s="430"/>
      <c r="J236" s="430"/>
      <c r="K236" s="430"/>
      <c r="L236" s="430"/>
      <c r="M236" s="430"/>
      <c r="N236" s="431"/>
    </row>
    <row r="237" spans="1:14" ht="21.75" thickBot="1">
      <c r="A237" s="89"/>
      <c r="B237" s="15"/>
      <c r="C237" s="15"/>
      <c r="D237" s="32" t="s">
        <v>428</v>
      </c>
      <c r="E237" s="32" t="s">
        <v>684</v>
      </c>
      <c r="F237" s="32" t="s">
        <v>705</v>
      </c>
      <c r="G237" s="430" t="s">
        <v>983</v>
      </c>
      <c r="H237" s="430"/>
      <c r="I237" s="430"/>
      <c r="J237" s="430"/>
      <c r="K237" s="430"/>
      <c r="L237" s="430"/>
      <c r="M237" s="430"/>
      <c r="N237" s="431"/>
    </row>
    <row r="238" spans="1:14" s="429" customFormat="1" ht="21.75" thickBot="1">
      <c r="A238" s="117"/>
      <c r="B238" s="118"/>
      <c r="C238" s="118"/>
      <c r="D238" s="119" t="s">
        <v>428</v>
      </c>
      <c r="E238" s="119" t="s">
        <v>684</v>
      </c>
      <c r="F238" s="119" t="s">
        <v>705</v>
      </c>
      <c r="G238" s="427" t="s">
        <v>462</v>
      </c>
      <c r="H238" s="427"/>
      <c r="I238" s="427"/>
      <c r="J238" s="427"/>
      <c r="K238" s="427"/>
      <c r="L238" s="427"/>
      <c r="M238" s="427"/>
      <c r="N238" s="428"/>
    </row>
    <row r="239" spans="1:14" ht="21.75" thickBot="1">
      <c r="A239" s="89"/>
      <c r="B239" s="15"/>
      <c r="C239" s="15"/>
      <c r="D239" s="32" t="s">
        <v>428</v>
      </c>
      <c r="E239" s="32" t="s">
        <v>684</v>
      </c>
      <c r="F239" s="32" t="s">
        <v>705</v>
      </c>
      <c r="G239" s="430" t="s">
        <v>463</v>
      </c>
      <c r="H239" s="430"/>
      <c r="I239" s="430"/>
      <c r="J239" s="430"/>
      <c r="K239" s="430"/>
      <c r="L239" s="430"/>
      <c r="M239" s="430"/>
      <c r="N239" s="431"/>
    </row>
    <row r="240" spans="1:14" ht="21.75" thickBot="1">
      <c r="A240" s="89"/>
      <c r="B240" s="15"/>
      <c r="C240" s="15"/>
      <c r="D240" s="32" t="s">
        <v>428</v>
      </c>
      <c r="E240" s="32" t="s">
        <v>684</v>
      </c>
      <c r="F240" s="32" t="s">
        <v>705</v>
      </c>
      <c r="G240" s="430" t="s">
        <v>464</v>
      </c>
      <c r="H240" s="430"/>
      <c r="I240" s="430"/>
      <c r="J240" s="430"/>
      <c r="K240" s="430"/>
      <c r="L240" s="430"/>
      <c r="M240" s="430"/>
      <c r="N240" s="431"/>
    </row>
    <row r="241" spans="1:14" ht="21.75" thickBot="1">
      <c r="A241" s="89"/>
      <c r="B241" s="15"/>
      <c r="C241" s="15"/>
      <c r="D241" s="32" t="s">
        <v>428</v>
      </c>
      <c r="E241" s="32" t="s">
        <v>684</v>
      </c>
      <c r="F241" s="32" t="s">
        <v>705</v>
      </c>
      <c r="G241" s="430" t="s">
        <v>984</v>
      </c>
      <c r="H241" s="430"/>
      <c r="I241" s="430"/>
      <c r="J241" s="430"/>
      <c r="K241" s="430"/>
      <c r="L241" s="430"/>
      <c r="M241" s="430"/>
      <c r="N241" s="431"/>
    </row>
    <row r="242" spans="1:14" s="429" customFormat="1" ht="21.75" thickBot="1">
      <c r="A242" s="117"/>
      <c r="B242" s="118"/>
      <c r="C242" s="118"/>
      <c r="D242" s="119" t="s">
        <v>428</v>
      </c>
      <c r="E242" s="119" t="s">
        <v>684</v>
      </c>
      <c r="F242" s="119" t="s">
        <v>705</v>
      </c>
      <c r="G242" s="427" t="s">
        <v>465</v>
      </c>
      <c r="H242" s="427"/>
      <c r="I242" s="427"/>
      <c r="J242" s="427"/>
      <c r="K242" s="427"/>
      <c r="L242" s="427"/>
      <c r="M242" s="427"/>
      <c r="N242" s="428"/>
    </row>
    <row r="243" spans="1:14" ht="21.75" thickBot="1">
      <c r="A243" s="89"/>
      <c r="B243" s="15"/>
      <c r="C243" s="15"/>
      <c r="D243" s="32" t="s">
        <v>428</v>
      </c>
      <c r="E243" s="32" t="s">
        <v>684</v>
      </c>
      <c r="F243" s="32" t="s">
        <v>705</v>
      </c>
      <c r="G243" s="430" t="s">
        <v>466</v>
      </c>
      <c r="H243" s="430"/>
      <c r="I243" s="430"/>
      <c r="J243" s="430"/>
      <c r="K243" s="430"/>
      <c r="L243" s="430"/>
      <c r="M243" s="430"/>
      <c r="N243" s="431"/>
    </row>
    <row r="244" spans="1:14" ht="21.75" thickBot="1">
      <c r="A244" s="89"/>
      <c r="B244" s="15"/>
      <c r="C244" s="15"/>
      <c r="D244" s="32" t="s">
        <v>428</v>
      </c>
      <c r="E244" s="32" t="s">
        <v>684</v>
      </c>
      <c r="F244" s="32" t="s">
        <v>705</v>
      </c>
      <c r="G244" s="430" t="s">
        <v>467</v>
      </c>
      <c r="H244" s="430"/>
      <c r="I244" s="430"/>
      <c r="J244" s="430"/>
      <c r="K244" s="430"/>
      <c r="L244" s="430"/>
      <c r="M244" s="430"/>
      <c r="N244" s="431"/>
    </row>
    <row r="245" spans="1:14" ht="21.75" thickBot="1">
      <c r="A245" s="89"/>
      <c r="B245" s="15"/>
      <c r="C245" s="15"/>
      <c r="D245" s="32" t="s">
        <v>428</v>
      </c>
      <c r="E245" s="32" t="s">
        <v>684</v>
      </c>
      <c r="F245" s="32" t="s">
        <v>705</v>
      </c>
      <c r="G245" s="430" t="s">
        <v>985</v>
      </c>
      <c r="H245" s="430"/>
      <c r="I245" s="430"/>
      <c r="J245" s="430"/>
      <c r="K245" s="430"/>
      <c r="L245" s="430"/>
      <c r="M245" s="430"/>
      <c r="N245" s="431"/>
    </row>
    <row r="246" spans="1:14" s="429" customFormat="1" ht="21.75" thickBot="1">
      <c r="A246" s="117"/>
      <c r="B246" s="118"/>
      <c r="C246" s="118"/>
      <c r="D246" s="119" t="s">
        <v>428</v>
      </c>
      <c r="E246" s="119" t="s">
        <v>684</v>
      </c>
      <c r="F246" s="119" t="s">
        <v>705</v>
      </c>
      <c r="G246" s="427" t="s">
        <v>468</v>
      </c>
      <c r="H246" s="427"/>
      <c r="I246" s="427"/>
      <c r="J246" s="427"/>
      <c r="K246" s="427"/>
      <c r="L246" s="427"/>
      <c r="M246" s="427"/>
      <c r="N246" s="428"/>
    </row>
    <row r="247" spans="1:14" ht="21.75" thickBot="1">
      <c r="A247" s="89"/>
      <c r="B247" s="15"/>
      <c r="C247" s="15"/>
      <c r="D247" s="32" t="s">
        <v>428</v>
      </c>
      <c r="E247" s="32" t="s">
        <v>684</v>
      </c>
      <c r="F247" s="32" t="s">
        <v>705</v>
      </c>
      <c r="G247" s="430" t="s">
        <v>469</v>
      </c>
      <c r="H247" s="430"/>
      <c r="I247" s="430"/>
      <c r="J247" s="430"/>
      <c r="K247" s="430"/>
      <c r="L247" s="430"/>
      <c r="M247" s="430"/>
      <c r="N247" s="431"/>
    </row>
    <row r="248" spans="1:14" ht="21.75" thickBot="1">
      <c r="A248" s="89"/>
      <c r="B248" s="15"/>
      <c r="C248" s="15"/>
      <c r="D248" s="32" t="s">
        <v>428</v>
      </c>
      <c r="E248" s="32" t="s">
        <v>684</v>
      </c>
      <c r="F248" s="32" t="s">
        <v>705</v>
      </c>
      <c r="G248" s="430" t="s">
        <v>470</v>
      </c>
      <c r="H248" s="430"/>
      <c r="I248" s="430"/>
      <c r="J248" s="430"/>
      <c r="K248" s="430"/>
      <c r="L248" s="430"/>
      <c r="M248" s="430"/>
      <c r="N248" s="431"/>
    </row>
    <row r="249" spans="1:14" ht="21.75" thickBot="1">
      <c r="A249" s="89"/>
      <c r="B249" s="15"/>
      <c r="C249" s="15"/>
      <c r="D249" s="32" t="s">
        <v>428</v>
      </c>
      <c r="E249" s="32" t="s">
        <v>684</v>
      </c>
      <c r="F249" s="32" t="s">
        <v>705</v>
      </c>
      <c r="G249" s="430" t="s">
        <v>986</v>
      </c>
      <c r="H249" s="430"/>
      <c r="I249" s="430"/>
      <c r="J249" s="430"/>
      <c r="K249" s="430"/>
      <c r="L249" s="430"/>
      <c r="M249" s="430"/>
      <c r="N249" s="431"/>
    </row>
    <row r="250" spans="1:14" s="429" customFormat="1" ht="21.75" thickBot="1">
      <c r="A250" s="117"/>
      <c r="B250" s="118"/>
      <c r="C250" s="118"/>
      <c r="D250" s="119" t="s">
        <v>428</v>
      </c>
      <c r="E250" s="119" t="s">
        <v>684</v>
      </c>
      <c r="F250" s="119" t="s">
        <v>705</v>
      </c>
      <c r="G250" s="427" t="s">
        <v>471</v>
      </c>
      <c r="H250" s="427"/>
      <c r="I250" s="427"/>
      <c r="J250" s="427"/>
      <c r="K250" s="427"/>
      <c r="L250" s="427"/>
      <c r="M250" s="427"/>
      <c r="N250" s="428"/>
    </row>
    <row r="251" spans="1:14" ht="21.75" thickBot="1">
      <c r="A251" s="89"/>
      <c r="B251" s="15"/>
      <c r="C251" s="15"/>
      <c r="D251" s="32" t="s">
        <v>428</v>
      </c>
      <c r="E251" s="32" t="s">
        <v>684</v>
      </c>
      <c r="F251" s="32" t="s">
        <v>705</v>
      </c>
      <c r="G251" s="430" t="s">
        <v>472</v>
      </c>
      <c r="H251" s="430"/>
      <c r="I251" s="430"/>
      <c r="J251" s="430"/>
      <c r="K251" s="430"/>
      <c r="L251" s="430"/>
      <c r="M251" s="430"/>
      <c r="N251" s="431"/>
    </row>
    <row r="252" spans="1:14" ht="21.75" thickBot="1">
      <c r="A252" s="89"/>
      <c r="B252" s="15"/>
      <c r="C252" s="15"/>
      <c r="D252" s="32" t="s">
        <v>428</v>
      </c>
      <c r="E252" s="32" t="s">
        <v>684</v>
      </c>
      <c r="F252" s="32" t="s">
        <v>705</v>
      </c>
      <c r="G252" s="430" t="s">
        <v>473</v>
      </c>
      <c r="H252" s="430"/>
      <c r="I252" s="430"/>
      <c r="J252" s="430"/>
      <c r="K252" s="430"/>
      <c r="L252" s="430"/>
      <c r="M252" s="430"/>
      <c r="N252" s="431"/>
    </row>
    <row r="253" spans="1:14" ht="21.75" thickBot="1">
      <c r="A253" s="89"/>
      <c r="B253" s="15"/>
      <c r="C253" s="15"/>
      <c r="D253" s="32" t="s">
        <v>428</v>
      </c>
      <c r="E253" s="32" t="s">
        <v>684</v>
      </c>
      <c r="F253" s="32" t="s">
        <v>705</v>
      </c>
      <c r="G253" s="430" t="s">
        <v>982</v>
      </c>
      <c r="H253" s="430"/>
      <c r="I253" s="430"/>
      <c r="J253" s="430"/>
      <c r="K253" s="430"/>
      <c r="L253" s="430"/>
      <c r="M253" s="430"/>
      <c r="N253" s="431"/>
    </row>
    <row r="254" spans="1:14" ht="21.75" thickBot="1">
      <c r="A254" s="92"/>
      <c r="B254" s="20" t="s">
        <v>428</v>
      </c>
      <c r="C254" s="20" t="s">
        <v>684</v>
      </c>
      <c r="D254" s="29" t="s">
        <v>707</v>
      </c>
      <c r="E254" s="1157" t="s">
        <v>457</v>
      </c>
      <c r="F254" s="1157"/>
      <c r="G254" s="1136"/>
      <c r="H254" s="231"/>
      <c r="I254" s="434" t="s">
        <v>122</v>
      </c>
      <c r="J254" s="434"/>
      <c r="K254" s="434" t="s">
        <v>122</v>
      </c>
      <c r="L254" s="231"/>
      <c r="M254" s="434" t="s">
        <v>122</v>
      </c>
      <c r="N254" s="435"/>
    </row>
    <row r="255" spans="1:14" ht="21.75" thickBot="1">
      <c r="A255" s="93"/>
      <c r="B255" s="30"/>
      <c r="C255" s="30" t="s">
        <v>428</v>
      </c>
      <c r="D255" s="31" t="s">
        <v>684</v>
      </c>
      <c r="E255" s="31" t="s">
        <v>707</v>
      </c>
      <c r="F255" s="31" t="s">
        <v>686</v>
      </c>
      <c r="G255" s="425" t="s">
        <v>774</v>
      </c>
      <c r="H255" s="425"/>
      <c r="I255" s="425"/>
      <c r="J255" s="425"/>
      <c r="K255" s="425"/>
      <c r="L255" s="425"/>
      <c r="M255" s="425"/>
      <c r="N255" s="426"/>
    </row>
    <row r="256" spans="1:14" s="429" customFormat="1" ht="21.75" thickBot="1">
      <c r="A256" s="117"/>
      <c r="B256" s="118"/>
      <c r="C256" s="118"/>
      <c r="D256" s="119" t="s">
        <v>428</v>
      </c>
      <c r="E256" s="119" t="s">
        <v>684</v>
      </c>
      <c r="F256" s="119" t="s">
        <v>707</v>
      </c>
      <c r="G256" s="427" t="s">
        <v>775</v>
      </c>
      <c r="H256" s="427"/>
      <c r="I256" s="427"/>
      <c r="J256" s="427"/>
      <c r="K256" s="427"/>
      <c r="L256" s="427"/>
      <c r="M256" s="427"/>
      <c r="N256" s="428"/>
    </row>
    <row r="257" spans="1:14" ht="21.75" thickBot="1">
      <c r="A257" s="89"/>
      <c r="B257" s="15"/>
      <c r="C257" s="15"/>
      <c r="D257" s="32" t="s">
        <v>428</v>
      </c>
      <c r="E257" s="32" t="s">
        <v>684</v>
      </c>
      <c r="F257" s="32" t="s">
        <v>707</v>
      </c>
      <c r="G257" s="430" t="s">
        <v>195</v>
      </c>
      <c r="H257" s="430"/>
      <c r="I257" s="430"/>
      <c r="J257" s="430"/>
      <c r="K257" s="430"/>
      <c r="L257" s="430"/>
      <c r="M257" s="430"/>
      <c r="N257" s="431"/>
    </row>
    <row r="258" spans="1:14" ht="21.75" thickBot="1">
      <c r="A258" s="89"/>
      <c r="B258" s="15"/>
      <c r="C258" s="15"/>
      <c r="D258" s="32" t="s">
        <v>428</v>
      </c>
      <c r="E258" s="32" t="s">
        <v>684</v>
      </c>
      <c r="F258" s="32" t="s">
        <v>707</v>
      </c>
      <c r="G258" s="430" t="s">
        <v>196</v>
      </c>
      <c r="H258" s="430"/>
      <c r="I258" s="430"/>
      <c r="J258" s="430"/>
      <c r="K258" s="430"/>
      <c r="L258" s="430"/>
      <c r="M258" s="430"/>
      <c r="N258" s="431"/>
    </row>
    <row r="259" spans="1:14" s="429" customFormat="1" ht="21.75" thickBot="1">
      <c r="A259" s="117"/>
      <c r="B259" s="118"/>
      <c r="C259" s="118"/>
      <c r="D259" s="119" t="s">
        <v>428</v>
      </c>
      <c r="E259" s="119" t="s">
        <v>684</v>
      </c>
      <c r="F259" s="119" t="s">
        <v>707</v>
      </c>
      <c r="G259" s="427" t="s">
        <v>776</v>
      </c>
      <c r="H259" s="427"/>
      <c r="I259" s="427"/>
      <c r="J259" s="427"/>
      <c r="K259" s="427"/>
      <c r="L259" s="427"/>
      <c r="M259" s="427"/>
      <c r="N259" s="428"/>
    </row>
    <row r="260" spans="1:14" ht="21.75" thickBot="1">
      <c r="A260" s="89"/>
      <c r="B260" s="15"/>
      <c r="C260" s="15"/>
      <c r="D260" s="32" t="s">
        <v>428</v>
      </c>
      <c r="E260" s="32" t="s">
        <v>684</v>
      </c>
      <c r="F260" s="32" t="s">
        <v>707</v>
      </c>
      <c r="G260" s="430" t="s">
        <v>197</v>
      </c>
      <c r="H260" s="430"/>
      <c r="I260" s="430"/>
      <c r="J260" s="430"/>
      <c r="K260" s="430"/>
      <c r="L260" s="430"/>
      <c r="M260" s="430"/>
      <c r="N260" s="431"/>
    </row>
    <row r="261" spans="1:14" ht="21.75" thickBot="1">
      <c r="A261" s="89"/>
      <c r="B261" s="15"/>
      <c r="C261" s="15"/>
      <c r="D261" s="32" t="s">
        <v>428</v>
      </c>
      <c r="E261" s="32" t="s">
        <v>684</v>
      </c>
      <c r="F261" s="32" t="s">
        <v>707</v>
      </c>
      <c r="G261" s="430" t="s">
        <v>198</v>
      </c>
      <c r="H261" s="430"/>
      <c r="I261" s="430"/>
      <c r="J261" s="430"/>
      <c r="K261" s="430"/>
      <c r="L261" s="430"/>
      <c r="M261" s="430"/>
      <c r="N261" s="431"/>
    </row>
    <row r="262" spans="1:14" s="429" customFormat="1" ht="21.75" thickBot="1">
      <c r="A262" s="117"/>
      <c r="B262" s="118"/>
      <c r="C262" s="118"/>
      <c r="D262" s="119" t="s">
        <v>428</v>
      </c>
      <c r="E262" s="119" t="s">
        <v>684</v>
      </c>
      <c r="F262" s="119" t="s">
        <v>707</v>
      </c>
      <c r="G262" s="427" t="s">
        <v>978</v>
      </c>
      <c r="H262" s="427"/>
      <c r="I262" s="427"/>
      <c r="J262" s="427"/>
      <c r="K262" s="427"/>
      <c r="L262" s="427"/>
      <c r="M262" s="427"/>
      <c r="N262" s="428"/>
    </row>
    <row r="263" spans="1:14" ht="21.75" thickBot="1">
      <c r="A263" s="89"/>
      <c r="B263" s="15"/>
      <c r="C263" s="15"/>
      <c r="D263" s="32" t="s">
        <v>428</v>
      </c>
      <c r="E263" s="32" t="s">
        <v>684</v>
      </c>
      <c r="F263" s="32" t="s">
        <v>707</v>
      </c>
      <c r="G263" s="430" t="s">
        <v>199</v>
      </c>
      <c r="H263" s="430"/>
      <c r="I263" s="430"/>
      <c r="J263" s="430"/>
      <c r="K263" s="430"/>
      <c r="L263" s="430"/>
      <c r="M263" s="430"/>
      <c r="N263" s="431"/>
    </row>
    <row r="264" spans="1:14" ht="21.75" thickBot="1">
      <c r="A264" s="89"/>
      <c r="B264" s="15"/>
      <c r="C264" s="15"/>
      <c r="D264" s="32" t="s">
        <v>428</v>
      </c>
      <c r="E264" s="32" t="s">
        <v>684</v>
      </c>
      <c r="F264" s="32" t="s">
        <v>707</v>
      </c>
      <c r="G264" s="430" t="s">
        <v>200</v>
      </c>
      <c r="H264" s="430"/>
      <c r="I264" s="430"/>
      <c r="J264" s="430"/>
      <c r="K264" s="430"/>
      <c r="L264" s="430"/>
      <c r="M264" s="430"/>
      <c r="N264" s="431"/>
    </row>
    <row r="265" spans="1:14" ht="21.75" thickBot="1">
      <c r="A265" s="93"/>
      <c r="B265" s="30"/>
      <c r="C265" s="30" t="s">
        <v>428</v>
      </c>
      <c r="D265" s="31" t="s">
        <v>684</v>
      </c>
      <c r="E265" s="31" t="s">
        <v>707</v>
      </c>
      <c r="F265" s="31" t="s">
        <v>689</v>
      </c>
      <c r="G265" s="425" t="s">
        <v>777</v>
      </c>
      <c r="H265" s="425"/>
      <c r="I265" s="425"/>
      <c r="J265" s="425"/>
      <c r="K265" s="425"/>
      <c r="L265" s="425"/>
      <c r="M265" s="425"/>
      <c r="N265" s="426"/>
    </row>
    <row r="266" spans="1:14" s="429" customFormat="1" ht="21.75" thickBot="1">
      <c r="A266" s="117"/>
      <c r="B266" s="118"/>
      <c r="C266" s="118"/>
      <c r="D266" s="119" t="s">
        <v>428</v>
      </c>
      <c r="E266" s="119" t="s">
        <v>684</v>
      </c>
      <c r="F266" s="119" t="s">
        <v>707</v>
      </c>
      <c r="G266" s="427" t="s">
        <v>459</v>
      </c>
      <c r="H266" s="427"/>
      <c r="I266" s="427"/>
      <c r="J266" s="427"/>
      <c r="K266" s="427"/>
      <c r="L266" s="427"/>
      <c r="M266" s="427"/>
      <c r="N266" s="428"/>
    </row>
    <row r="267" spans="1:14" ht="21.75" thickBot="1">
      <c r="A267" s="89"/>
      <c r="B267" s="15"/>
      <c r="C267" s="15"/>
      <c r="D267" s="32" t="s">
        <v>428</v>
      </c>
      <c r="E267" s="32" t="s">
        <v>684</v>
      </c>
      <c r="F267" s="32" t="s">
        <v>707</v>
      </c>
      <c r="G267" s="430" t="s">
        <v>460</v>
      </c>
      <c r="H267" s="430"/>
      <c r="I267" s="430"/>
      <c r="J267" s="430"/>
      <c r="K267" s="430"/>
      <c r="L267" s="430"/>
      <c r="M267" s="430"/>
      <c r="N267" s="431"/>
    </row>
    <row r="268" spans="1:14" ht="21.75" thickBot="1">
      <c r="A268" s="89"/>
      <c r="B268" s="15"/>
      <c r="C268" s="15"/>
      <c r="D268" s="32" t="s">
        <v>428</v>
      </c>
      <c r="E268" s="32" t="s">
        <v>684</v>
      </c>
      <c r="F268" s="32" t="s">
        <v>707</v>
      </c>
      <c r="G268" s="430" t="s">
        <v>461</v>
      </c>
      <c r="H268" s="430"/>
      <c r="I268" s="430"/>
      <c r="J268" s="430"/>
      <c r="K268" s="430"/>
      <c r="L268" s="430"/>
      <c r="M268" s="430"/>
      <c r="N268" s="431"/>
    </row>
    <row r="269" spans="1:14" ht="21.75" thickBot="1">
      <c r="A269" s="89"/>
      <c r="B269" s="15"/>
      <c r="C269" s="15"/>
      <c r="D269" s="32" t="s">
        <v>428</v>
      </c>
      <c r="E269" s="32" t="s">
        <v>684</v>
      </c>
      <c r="F269" s="32" t="s">
        <v>707</v>
      </c>
      <c r="G269" s="430" t="s">
        <v>983</v>
      </c>
      <c r="H269" s="430"/>
      <c r="I269" s="430"/>
      <c r="J269" s="430"/>
      <c r="K269" s="430"/>
      <c r="L269" s="430"/>
      <c r="M269" s="430"/>
      <c r="N269" s="431"/>
    </row>
    <row r="270" spans="1:14" s="429" customFormat="1" ht="21.75" thickBot="1">
      <c r="A270" s="117"/>
      <c r="B270" s="118"/>
      <c r="C270" s="118"/>
      <c r="D270" s="119" t="s">
        <v>428</v>
      </c>
      <c r="E270" s="119" t="s">
        <v>684</v>
      </c>
      <c r="F270" s="119" t="s">
        <v>707</v>
      </c>
      <c r="G270" s="427" t="s">
        <v>462</v>
      </c>
      <c r="H270" s="427"/>
      <c r="I270" s="427"/>
      <c r="J270" s="427"/>
      <c r="K270" s="427"/>
      <c r="L270" s="427"/>
      <c r="M270" s="427"/>
      <c r="N270" s="428"/>
    </row>
    <row r="271" spans="1:14" ht="21.75" thickBot="1">
      <c r="A271" s="89"/>
      <c r="B271" s="15"/>
      <c r="C271" s="15"/>
      <c r="D271" s="32" t="s">
        <v>428</v>
      </c>
      <c r="E271" s="32" t="s">
        <v>684</v>
      </c>
      <c r="F271" s="32" t="s">
        <v>707</v>
      </c>
      <c r="G271" s="430" t="s">
        <v>463</v>
      </c>
      <c r="H271" s="430"/>
      <c r="I271" s="430"/>
      <c r="J271" s="430"/>
      <c r="K271" s="430"/>
      <c r="L271" s="430"/>
      <c r="M271" s="430"/>
      <c r="N271" s="431"/>
    </row>
    <row r="272" spans="1:14" ht="21.75" thickBot="1">
      <c r="A272" s="89"/>
      <c r="B272" s="15"/>
      <c r="C272" s="15"/>
      <c r="D272" s="32" t="s">
        <v>428</v>
      </c>
      <c r="E272" s="32" t="s">
        <v>684</v>
      </c>
      <c r="F272" s="32" t="s">
        <v>707</v>
      </c>
      <c r="G272" s="430" t="s">
        <v>464</v>
      </c>
      <c r="H272" s="430"/>
      <c r="I272" s="430"/>
      <c r="J272" s="430"/>
      <c r="K272" s="430"/>
      <c r="L272" s="430"/>
      <c r="M272" s="430"/>
      <c r="N272" s="431"/>
    </row>
    <row r="273" spans="1:14" ht="21.75" thickBot="1">
      <c r="A273" s="89"/>
      <c r="B273" s="15"/>
      <c r="C273" s="15"/>
      <c r="D273" s="32" t="s">
        <v>428</v>
      </c>
      <c r="E273" s="32" t="s">
        <v>684</v>
      </c>
      <c r="F273" s="32" t="s">
        <v>707</v>
      </c>
      <c r="G273" s="430" t="s">
        <v>984</v>
      </c>
      <c r="H273" s="430"/>
      <c r="I273" s="430"/>
      <c r="J273" s="430"/>
      <c r="K273" s="430"/>
      <c r="L273" s="430"/>
      <c r="M273" s="430"/>
      <c r="N273" s="431"/>
    </row>
    <row r="274" spans="1:14" s="429" customFormat="1" ht="21.75" thickBot="1">
      <c r="A274" s="117"/>
      <c r="B274" s="118"/>
      <c r="C274" s="118"/>
      <c r="D274" s="119" t="s">
        <v>428</v>
      </c>
      <c r="E274" s="119" t="s">
        <v>684</v>
      </c>
      <c r="F274" s="119" t="s">
        <v>707</v>
      </c>
      <c r="G274" s="427" t="s">
        <v>465</v>
      </c>
      <c r="H274" s="427"/>
      <c r="I274" s="427"/>
      <c r="J274" s="427"/>
      <c r="K274" s="427"/>
      <c r="L274" s="427"/>
      <c r="M274" s="427"/>
      <c r="N274" s="428"/>
    </row>
    <row r="275" spans="1:14" ht="21.75" thickBot="1">
      <c r="A275" s="89"/>
      <c r="B275" s="15"/>
      <c r="C275" s="15"/>
      <c r="D275" s="32" t="s">
        <v>428</v>
      </c>
      <c r="E275" s="32" t="s">
        <v>684</v>
      </c>
      <c r="F275" s="32" t="s">
        <v>707</v>
      </c>
      <c r="G275" s="430" t="s">
        <v>466</v>
      </c>
      <c r="H275" s="430"/>
      <c r="I275" s="430"/>
      <c r="J275" s="430"/>
      <c r="K275" s="430"/>
      <c r="L275" s="430"/>
      <c r="M275" s="430"/>
      <c r="N275" s="431"/>
    </row>
    <row r="276" spans="1:14" ht="21.75" thickBot="1">
      <c r="A276" s="89"/>
      <c r="B276" s="15"/>
      <c r="C276" s="15"/>
      <c r="D276" s="32" t="s">
        <v>428</v>
      </c>
      <c r="E276" s="32" t="s">
        <v>684</v>
      </c>
      <c r="F276" s="32" t="s">
        <v>707</v>
      </c>
      <c r="G276" s="430" t="s">
        <v>467</v>
      </c>
      <c r="H276" s="430"/>
      <c r="I276" s="430"/>
      <c r="J276" s="430"/>
      <c r="K276" s="430"/>
      <c r="L276" s="430"/>
      <c r="M276" s="430"/>
      <c r="N276" s="431"/>
    </row>
    <row r="277" spans="1:14" ht="21.75" thickBot="1">
      <c r="A277" s="89"/>
      <c r="B277" s="15"/>
      <c r="C277" s="15"/>
      <c r="D277" s="32" t="s">
        <v>428</v>
      </c>
      <c r="E277" s="32" t="s">
        <v>684</v>
      </c>
      <c r="F277" s="32" t="s">
        <v>707</v>
      </c>
      <c r="G277" s="430" t="s">
        <v>985</v>
      </c>
      <c r="H277" s="430"/>
      <c r="I277" s="430"/>
      <c r="J277" s="430"/>
      <c r="K277" s="430"/>
      <c r="L277" s="430"/>
      <c r="M277" s="430"/>
      <c r="N277" s="431"/>
    </row>
    <row r="278" spans="1:14" s="429" customFormat="1" ht="21.75" thickBot="1">
      <c r="A278" s="117"/>
      <c r="B278" s="118"/>
      <c r="C278" s="118"/>
      <c r="D278" s="119" t="s">
        <v>428</v>
      </c>
      <c r="E278" s="119" t="s">
        <v>684</v>
      </c>
      <c r="F278" s="119" t="s">
        <v>707</v>
      </c>
      <c r="G278" s="427" t="s">
        <v>468</v>
      </c>
      <c r="H278" s="427"/>
      <c r="I278" s="427"/>
      <c r="J278" s="427"/>
      <c r="K278" s="427"/>
      <c r="L278" s="427"/>
      <c r="M278" s="427"/>
      <c r="N278" s="428"/>
    </row>
    <row r="279" spans="1:14" ht="21.75" thickBot="1">
      <c r="A279" s="89"/>
      <c r="B279" s="15"/>
      <c r="C279" s="15"/>
      <c r="D279" s="32" t="s">
        <v>428</v>
      </c>
      <c r="E279" s="32" t="s">
        <v>684</v>
      </c>
      <c r="F279" s="32" t="s">
        <v>707</v>
      </c>
      <c r="G279" s="430" t="s">
        <v>469</v>
      </c>
      <c r="H279" s="430"/>
      <c r="I279" s="430"/>
      <c r="J279" s="430"/>
      <c r="K279" s="430"/>
      <c r="L279" s="430"/>
      <c r="M279" s="430"/>
      <c r="N279" s="431"/>
    </row>
    <row r="280" spans="1:14" ht="21.75" thickBot="1">
      <c r="A280" s="89"/>
      <c r="B280" s="15"/>
      <c r="C280" s="15"/>
      <c r="D280" s="32" t="s">
        <v>428</v>
      </c>
      <c r="E280" s="32" t="s">
        <v>684</v>
      </c>
      <c r="F280" s="32" t="s">
        <v>707</v>
      </c>
      <c r="G280" s="430" t="s">
        <v>470</v>
      </c>
      <c r="H280" s="430"/>
      <c r="I280" s="430"/>
      <c r="J280" s="430"/>
      <c r="K280" s="430"/>
      <c r="L280" s="430"/>
      <c r="M280" s="430"/>
      <c r="N280" s="431"/>
    </row>
    <row r="281" spans="1:14" ht="21.75" thickBot="1">
      <c r="A281" s="89"/>
      <c r="B281" s="15"/>
      <c r="C281" s="15"/>
      <c r="D281" s="32" t="s">
        <v>428</v>
      </c>
      <c r="E281" s="32" t="s">
        <v>684</v>
      </c>
      <c r="F281" s="32" t="s">
        <v>707</v>
      </c>
      <c r="G281" s="430" t="s">
        <v>986</v>
      </c>
      <c r="H281" s="430"/>
      <c r="I281" s="430"/>
      <c r="J281" s="430"/>
      <c r="K281" s="430"/>
      <c r="L281" s="430"/>
      <c r="M281" s="430"/>
      <c r="N281" s="431"/>
    </row>
    <row r="282" spans="1:14" s="429" customFormat="1" ht="21.75" thickBot="1">
      <c r="A282" s="117"/>
      <c r="B282" s="118"/>
      <c r="C282" s="118"/>
      <c r="D282" s="119" t="s">
        <v>428</v>
      </c>
      <c r="E282" s="119" t="s">
        <v>684</v>
      </c>
      <c r="F282" s="119" t="s">
        <v>707</v>
      </c>
      <c r="G282" s="427" t="s">
        <v>471</v>
      </c>
      <c r="H282" s="427"/>
      <c r="I282" s="427"/>
      <c r="J282" s="427"/>
      <c r="K282" s="427"/>
      <c r="L282" s="427"/>
      <c r="M282" s="427"/>
      <c r="N282" s="428"/>
    </row>
    <row r="283" spans="1:14" ht="21.75" thickBot="1">
      <c r="A283" s="89"/>
      <c r="B283" s="15"/>
      <c r="C283" s="15"/>
      <c r="D283" s="32" t="s">
        <v>428</v>
      </c>
      <c r="E283" s="32" t="s">
        <v>684</v>
      </c>
      <c r="F283" s="32" t="s">
        <v>707</v>
      </c>
      <c r="G283" s="430" t="s">
        <v>472</v>
      </c>
      <c r="H283" s="430"/>
      <c r="I283" s="430"/>
      <c r="J283" s="430"/>
      <c r="K283" s="430"/>
      <c r="L283" s="430"/>
      <c r="M283" s="430"/>
      <c r="N283" s="431"/>
    </row>
    <row r="284" spans="1:14" ht="21.75" thickBot="1">
      <c r="A284" s="89"/>
      <c r="B284" s="15"/>
      <c r="C284" s="15"/>
      <c r="D284" s="32" t="s">
        <v>428</v>
      </c>
      <c r="E284" s="32" t="s">
        <v>684</v>
      </c>
      <c r="F284" s="32" t="s">
        <v>707</v>
      </c>
      <c r="G284" s="430" t="s">
        <v>473</v>
      </c>
      <c r="H284" s="430"/>
      <c r="I284" s="430"/>
      <c r="J284" s="430"/>
      <c r="K284" s="430"/>
      <c r="L284" s="430"/>
      <c r="M284" s="430"/>
      <c r="N284" s="431"/>
    </row>
    <row r="285" spans="1:14" ht="21.75" thickBot="1">
      <c r="A285" s="89"/>
      <c r="B285" s="15"/>
      <c r="C285" s="15"/>
      <c r="D285" s="32" t="s">
        <v>428</v>
      </c>
      <c r="E285" s="32" t="s">
        <v>684</v>
      </c>
      <c r="F285" s="32" t="s">
        <v>707</v>
      </c>
      <c r="G285" s="430" t="s">
        <v>982</v>
      </c>
      <c r="H285" s="430"/>
      <c r="I285" s="430"/>
      <c r="J285" s="430"/>
      <c r="K285" s="430"/>
      <c r="L285" s="430"/>
      <c r="M285" s="430"/>
      <c r="N285" s="431"/>
    </row>
    <row r="286" spans="1:14" ht="21.75" thickBot="1">
      <c r="A286" s="92"/>
      <c r="B286" s="20" t="s">
        <v>428</v>
      </c>
      <c r="C286" s="20" t="s">
        <v>684</v>
      </c>
      <c r="D286" s="29" t="s">
        <v>708</v>
      </c>
      <c r="E286" s="1157" t="s">
        <v>456</v>
      </c>
      <c r="F286" s="1157"/>
      <c r="G286" s="1136"/>
      <c r="H286" s="231"/>
      <c r="I286" s="434" t="s">
        <v>122</v>
      </c>
      <c r="J286" s="434"/>
      <c r="K286" s="434" t="s">
        <v>122</v>
      </c>
      <c r="L286" s="231"/>
      <c r="M286" s="434" t="s">
        <v>122</v>
      </c>
      <c r="N286" s="435"/>
    </row>
    <row r="287" spans="1:14" ht="21.75" thickBot="1">
      <c r="A287" s="93"/>
      <c r="B287" s="30"/>
      <c r="C287" s="30" t="s">
        <v>428</v>
      </c>
      <c r="D287" s="31" t="s">
        <v>684</v>
      </c>
      <c r="E287" s="31" t="s">
        <v>708</v>
      </c>
      <c r="F287" s="31" t="s">
        <v>686</v>
      </c>
      <c r="G287" s="425" t="s">
        <v>774</v>
      </c>
      <c r="H287" s="425"/>
      <c r="I287" s="425"/>
      <c r="J287" s="425"/>
      <c r="K287" s="425"/>
      <c r="L287" s="425"/>
      <c r="M287" s="425"/>
      <c r="N287" s="426"/>
    </row>
    <row r="288" spans="1:14" s="429" customFormat="1" ht="21.75" thickBot="1">
      <c r="A288" s="117"/>
      <c r="B288" s="118"/>
      <c r="C288" s="118"/>
      <c r="D288" s="119" t="s">
        <v>428</v>
      </c>
      <c r="E288" s="119" t="s">
        <v>684</v>
      </c>
      <c r="F288" s="119" t="s">
        <v>708</v>
      </c>
      <c r="G288" s="427" t="s">
        <v>775</v>
      </c>
      <c r="H288" s="427"/>
      <c r="I288" s="427"/>
      <c r="J288" s="427"/>
      <c r="K288" s="427"/>
      <c r="L288" s="427"/>
      <c r="M288" s="427"/>
      <c r="N288" s="428"/>
    </row>
    <row r="289" spans="1:14" ht="21.75" thickBot="1">
      <c r="A289" s="89"/>
      <c r="B289" s="15"/>
      <c r="C289" s="15"/>
      <c r="D289" s="32" t="s">
        <v>428</v>
      </c>
      <c r="E289" s="32" t="s">
        <v>684</v>
      </c>
      <c r="F289" s="32" t="s">
        <v>708</v>
      </c>
      <c r="G289" s="430" t="s">
        <v>474</v>
      </c>
      <c r="H289" s="430"/>
      <c r="I289" s="430"/>
      <c r="J289" s="430"/>
      <c r="K289" s="430"/>
      <c r="L289" s="430"/>
      <c r="M289" s="430"/>
      <c r="N289" s="431"/>
    </row>
    <row r="290" spans="1:14" ht="21.75" thickBot="1">
      <c r="A290" s="89"/>
      <c r="B290" s="15"/>
      <c r="C290" s="15"/>
      <c r="D290" s="32" t="s">
        <v>428</v>
      </c>
      <c r="E290" s="32" t="s">
        <v>684</v>
      </c>
      <c r="F290" s="32" t="s">
        <v>708</v>
      </c>
      <c r="G290" s="430" t="s">
        <v>475</v>
      </c>
      <c r="H290" s="430"/>
      <c r="I290" s="430"/>
      <c r="J290" s="430"/>
      <c r="K290" s="430"/>
      <c r="L290" s="430"/>
      <c r="M290" s="430"/>
      <c r="N290" s="431"/>
    </row>
    <row r="291" spans="1:14" ht="21.75" thickBot="1">
      <c r="A291" s="89"/>
      <c r="B291" s="15"/>
      <c r="C291" s="15"/>
      <c r="D291" s="32" t="s">
        <v>428</v>
      </c>
      <c r="E291" s="32" t="s">
        <v>684</v>
      </c>
      <c r="F291" s="32" t="s">
        <v>708</v>
      </c>
      <c r="G291" s="430" t="s">
        <v>476</v>
      </c>
      <c r="H291" s="430"/>
      <c r="I291" s="430"/>
      <c r="J291" s="430"/>
      <c r="K291" s="430"/>
      <c r="L291" s="430"/>
      <c r="M291" s="430"/>
      <c r="N291" s="431"/>
    </row>
    <row r="292" spans="1:14" s="429" customFormat="1" ht="21.75" thickBot="1">
      <c r="A292" s="117"/>
      <c r="B292" s="118"/>
      <c r="C292" s="118"/>
      <c r="D292" s="119" t="s">
        <v>428</v>
      </c>
      <c r="E292" s="119" t="s">
        <v>684</v>
      </c>
      <c r="F292" s="119" t="s">
        <v>708</v>
      </c>
      <c r="G292" s="427" t="s">
        <v>776</v>
      </c>
      <c r="H292" s="427"/>
      <c r="I292" s="427"/>
      <c r="J292" s="427"/>
      <c r="K292" s="427"/>
      <c r="L292" s="427"/>
      <c r="M292" s="427"/>
      <c r="N292" s="428"/>
    </row>
    <row r="293" spans="1:14" ht="21.75" thickBot="1">
      <c r="A293" s="89"/>
      <c r="B293" s="15"/>
      <c r="C293" s="15"/>
      <c r="D293" s="32" t="s">
        <v>428</v>
      </c>
      <c r="E293" s="32" t="s">
        <v>684</v>
      </c>
      <c r="F293" s="32" t="s">
        <v>708</v>
      </c>
      <c r="G293" s="430" t="s">
        <v>477</v>
      </c>
      <c r="H293" s="430"/>
      <c r="I293" s="430"/>
      <c r="J293" s="430"/>
      <c r="K293" s="430"/>
      <c r="L293" s="430"/>
      <c r="M293" s="430"/>
      <c r="N293" s="431"/>
    </row>
    <row r="294" spans="1:14" ht="21.75" thickBot="1">
      <c r="A294" s="89"/>
      <c r="B294" s="15"/>
      <c r="C294" s="15"/>
      <c r="D294" s="32" t="s">
        <v>428</v>
      </c>
      <c r="E294" s="32" t="s">
        <v>684</v>
      </c>
      <c r="F294" s="32" t="s">
        <v>708</v>
      </c>
      <c r="G294" s="430" t="s">
        <v>478</v>
      </c>
      <c r="H294" s="430"/>
      <c r="I294" s="430"/>
      <c r="J294" s="430"/>
      <c r="K294" s="430"/>
      <c r="L294" s="430"/>
      <c r="M294" s="430"/>
      <c r="N294" s="431"/>
    </row>
    <row r="295" spans="1:14" ht="21.75" thickBot="1">
      <c r="A295" s="89"/>
      <c r="B295" s="15"/>
      <c r="C295" s="15"/>
      <c r="D295" s="32" t="s">
        <v>428</v>
      </c>
      <c r="E295" s="32" t="s">
        <v>684</v>
      </c>
      <c r="F295" s="32" t="s">
        <v>708</v>
      </c>
      <c r="G295" s="430" t="s">
        <v>479</v>
      </c>
      <c r="H295" s="430"/>
      <c r="I295" s="430"/>
      <c r="J295" s="430"/>
      <c r="K295" s="430"/>
      <c r="L295" s="430"/>
      <c r="M295" s="430"/>
      <c r="N295" s="431"/>
    </row>
    <row r="296" spans="1:14" s="429" customFormat="1" ht="21.75" thickBot="1">
      <c r="A296" s="117"/>
      <c r="B296" s="118"/>
      <c r="C296" s="118"/>
      <c r="D296" s="119" t="s">
        <v>428</v>
      </c>
      <c r="E296" s="119" t="s">
        <v>684</v>
      </c>
      <c r="F296" s="119" t="s">
        <v>708</v>
      </c>
      <c r="G296" s="427" t="s">
        <v>978</v>
      </c>
      <c r="H296" s="427"/>
      <c r="I296" s="427"/>
      <c r="J296" s="427"/>
      <c r="K296" s="427"/>
      <c r="L296" s="427"/>
      <c r="M296" s="427"/>
      <c r="N296" s="428"/>
    </row>
    <row r="297" spans="1:14" ht="21.75" thickBot="1">
      <c r="A297" s="89"/>
      <c r="B297" s="15"/>
      <c r="C297" s="15"/>
      <c r="D297" s="32" t="s">
        <v>428</v>
      </c>
      <c r="E297" s="32" t="s">
        <v>684</v>
      </c>
      <c r="F297" s="32" t="s">
        <v>708</v>
      </c>
      <c r="G297" s="430" t="s">
        <v>979</v>
      </c>
      <c r="H297" s="430"/>
      <c r="I297" s="430"/>
      <c r="J297" s="430"/>
      <c r="K297" s="430"/>
      <c r="L297" s="430"/>
      <c r="M297" s="430"/>
      <c r="N297" s="431"/>
    </row>
    <row r="298" spans="1:14" ht="21.75" thickBot="1">
      <c r="A298" s="89"/>
      <c r="B298" s="15"/>
      <c r="C298" s="15"/>
      <c r="D298" s="32" t="s">
        <v>428</v>
      </c>
      <c r="E298" s="32" t="s">
        <v>684</v>
      </c>
      <c r="F298" s="32" t="s">
        <v>708</v>
      </c>
      <c r="G298" s="430" t="s">
        <v>980</v>
      </c>
      <c r="H298" s="430"/>
      <c r="I298" s="430"/>
      <c r="J298" s="430"/>
      <c r="K298" s="430"/>
      <c r="L298" s="430"/>
      <c r="M298" s="430"/>
      <c r="N298" s="431"/>
    </row>
    <row r="299" spans="1:14" ht="21.75" thickBot="1">
      <c r="A299" s="89"/>
      <c r="B299" s="15"/>
      <c r="C299" s="15"/>
      <c r="D299" s="32" t="s">
        <v>428</v>
      </c>
      <c r="E299" s="32" t="s">
        <v>684</v>
      </c>
      <c r="F299" s="32" t="s">
        <v>708</v>
      </c>
      <c r="G299" s="430" t="s">
        <v>981</v>
      </c>
      <c r="H299" s="430"/>
      <c r="I299" s="430"/>
      <c r="J299" s="430"/>
      <c r="K299" s="430"/>
      <c r="L299" s="430"/>
      <c r="M299" s="430"/>
      <c r="N299" s="431"/>
    </row>
    <row r="300" spans="1:14" ht="21.75" thickBot="1">
      <c r="A300" s="93"/>
      <c r="B300" s="30"/>
      <c r="C300" s="30" t="s">
        <v>428</v>
      </c>
      <c r="D300" s="31" t="s">
        <v>684</v>
      </c>
      <c r="E300" s="31" t="s">
        <v>708</v>
      </c>
      <c r="F300" s="31" t="s">
        <v>689</v>
      </c>
      <c r="G300" s="425" t="s">
        <v>777</v>
      </c>
      <c r="H300" s="425"/>
      <c r="I300" s="425"/>
      <c r="J300" s="425"/>
      <c r="K300" s="425"/>
      <c r="L300" s="425"/>
      <c r="M300" s="425"/>
      <c r="N300" s="426"/>
    </row>
    <row r="301" spans="1:14" s="429" customFormat="1" ht="21.75" thickBot="1">
      <c r="A301" s="117"/>
      <c r="B301" s="118"/>
      <c r="C301" s="118"/>
      <c r="D301" s="119" t="s">
        <v>428</v>
      </c>
      <c r="E301" s="119" t="s">
        <v>684</v>
      </c>
      <c r="F301" s="119" t="s">
        <v>708</v>
      </c>
      <c r="G301" s="427" t="s">
        <v>459</v>
      </c>
      <c r="H301" s="427"/>
      <c r="I301" s="427"/>
      <c r="J301" s="427"/>
      <c r="K301" s="427"/>
      <c r="L301" s="427"/>
      <c r="M301" s="427"/>
      <c r="N301" s="428"/>
    </row>
    <row r="302" spans="1:14" ht="21.75" thickBot="1">
      <c r="A302" s="89"/>
      <c r="B302" s="15"/>
      <c r="C302" s="15"/>
      <c r="D302" s="32" t="s">
        <v>428</v>
      </c>
      <c r="E302" s="32" t="s">
        <v>684</v>
      </c>
      <c r="F302" s="32" t="s">
        <v>708</v>
      </c>
      <c r="G302" s="430" t="s">
        <v>460</v>
      </c>
      <c r="H302" s="430"/>
      <c r="I302" s="430"/>
      <c r="J302" s="430"/>
      <c r="K302" s="430"/>
      <c r="L302" s="430"/>
      <c r="M302" s="430"/>
      <c r="N302" s="431"/>
    </row>
    <row r="303" spans="1:14" ht="21.75" thickBot="1">
      <c r="A303" s="89"/>
      <c r="B303" s="15"/>
      <c r="C303" s="15"/>
      <c r="D303" s="32" t="s">
        <v>428</v>
      </c>
      <c r="E303" s="32" t="s">
        <v>684</v>
      </c>
      <c r="F303" s="32" t="s">
        <v>708</v>
      </c>
      <c r="G303" s="430" t="s">
        <v>461</v>
      </c>
      <c r="H303" s="430"/>
      <c r="I303" s="430"/>
      <c r="J303" s="430"/>
      <c r="K303" s="430"/>
      <c r="L303" s="430"/>
      <c r="M303" s="430"/>
      <c r="N303" s="431"/>
    </row>
    <row r="304" spans="1:14" ht="21.75" thickBot="1">
      <c r="A304" s="89"/>
      <c r="B304" s="15"/>
      <c r="C304" s="15"/>
      <c r="D304" s="32" t="s">
        <v>428</v>
      </c>
      <c r="E304" s="32" t="s">
        <v>684</v>
      </c>
      <c r="F304" s="32" t="s">
        <v>708</v>
      </c>
      <c r="G304" s="430" t="s">
        <v>983</v>
      </c>
      <c r="H304" s="430"/>
      <c r="I304" s="430"/>
      <c r="J304" s="430"/>
      <c r="K304" s="430"/>
      <c r="L304" s="430"/>
      <c r="M304" s="430"/>
      <c r="N304" s="431"/>
    </row>
    <row r="305" spans="1:14" s="429" customFormat="1" ht="21.75" thickBot="1">
      <c r="A305" s="117"/>
      <c r="B305" s="118"/>
      <c r="C305" s="118"/>
      <c r="D305" s="119" t="s">
        <v>428</v>
      </c>
      <c r="E305" s="119" t="s">
        <v>684</v>
      </c>
      <c r="F305" s="119" t="s">
        <v>708</v>
      </c>
      <c r="G305" s="427" t="s">
        <v>462</v>
      </c>
      <c r="H305" s="427"/>
      <c r="I305" s="427"/>
      <c r="J305" s="427"/>
      <c r="K305" s="427"/>
      <c r="L305" s="427"/>
      <c r="M305" s="427"/>
      <c r="N305" s="428"/>
    </row>
    <row r="306" spans="1:14" ht="21.75" thickBot="1">
      <c r="A306" s="89"/>
      <c r="B306" s="15"/>
      <c r="C306" s="15"/>
      <c r="D306" s="32" t="s">
        <v>428</v>
      </c>
      <c r="E306" s="32" t="s">
        <v>684</v>
      </c>
      <c r="F306" s="32" t="s">
        <v>708</v>
      </c>
      <c r="G306" s="430" t="s">
        <v>463</v>
      </c>
      <c r="H306" s="430"/>
      <c r="I306" s="430"/>
      <c r="J306" s="430"/>
      <c r="K306" s="430"/>
      <c r="L306" s="430"/>
      <c r="M306" s="430"/>
      <c r="N306" s="431"/>
    </row>
    <row r="307" spans="1:14" ht="21.75" thickBot="1">
      <c r="A307" s="89"/>
      <c r="B307" s="15"/>
      <c r="C307" s="15"/>
      <c r="D307" s="32" t="s">
        <v>428</v>
      </c>
      <c r="E307" s="32" t="s">
        <v>684</v>
      </c>
      <c r="F307" s="32" t="s">
        <v>708</v>
      </c>
      <c r="G307" s="430" t="s">
        <v>464</v>
      </c>
      <c r="H307" s="430"/>
      <c r="I307" s="430"/>
      <c r="J307" s="430"/>
      <c r="K307" s="430"/>
      <c r="L307" s="430"/>
      <c r="M307" s="430"/>
      <c r="N307" s="431"/>
    </row>
    <row r="308" spans="1:14" ht="21.75" thickBot="1">
      <c r="A308" s="89"/>
      <c r="B308" s="15"/>
      <c r="C308" s="15"/>
      <c r="D308" s="32" t="s">
        <v>428</v>
      </c>
      <c r="E308" s="32" t="s">
        <v>684</v>
      </c>
      <c r="F308" s="32" t="s">
        <v>708</v>
      </c>
      <c r="G308" s="430" t="s">
        <v>984</v>
      </c>
      <c r="H308" s="430"/>
      <c r="I308" s="430"/>
      <c r="J308" s="430"/>
      <c r="K308" s="430"/>
      <c r="L308" s="430"/>
      <c r="M308" s="430"/>
      <c r="N308" s="431"/>
    </row>
    <row r="309" spans="1:14" s="429" customFormat="1" ht="21.75" thickBot="1">
      <c r="A309" s="117"/>
      <c r="B309" s="118"/>
      <c r="C309" s="118"/>
      <c r="D309" s="119" t="s">
        <v>428</v>
      </c>
      <c r="E309" s="119" t="s">
        <v>684</v>
      </c>
      <c r="F309" s="119" t="s">
        <v>708</v>
      </c>
      <c r="G309" s="427" t="s">
        <v>465</v>
      </c>
      <c r="H309" s="427"/>
      <c r="I309" s="427"/>
      <c r="J309" s="427"/>
      <c r="K309" s="427"/>
      <c r="L309" s="427"/>
      <c r="M309" s="427"/>
      <c r="N309" s="428"/>
    </row>
    <row r="310" spans="1:14" ht="21.75" thickBot="1">
      <c r="A310" s="89"/>
      <c r="B310" s="15"/>
      <c r="C310" s="15"/>
      <c r="D310" s="32" t="s">
        <v>428</v>
      </c>
      <c r="E310" s="32" t="s">
        <v>684</v>
      </c>
      <c r="F310" s="32" t="s">
        <v>708</v>
      </c>
      <c r="G310" s="430" t="s">
        <v>466</v>
      </c>
      <c r="H310" s="430"/>
      <c r="I310" s="430"/>
      <c r="J310" s="430"/>
      <c r="K310" s="430"/>
      <c r="L310" s="430"/>
      <c r="M310" s="430"/>
      <c r="N310" s="431"/>
    </row>
    <row r="311" spans="1:14" ht="21.75" thickBot="1">
      <c r="A311" s="89"/>
      <c r="B311" s="15"/>
      <c r="C311" s="15"/>
      <c r="D311" s="32" t="s">
        <v>428</v>
      </c>
      <c r="E311" s="32" t="s">
        <v>684</v>
      </c>
      <c r="F311" s="32" t="s">
        <v>708</v>
      </c>
      <c r="G311" s="430" t="s">
        <v>467</v>
      </c>
      <c r="H311" s="430"/>
      <c r="I311" s="430"/>
      <c r="J311" s="430"/>
      <c r="K311" s="430"/>
      <c r="L311" s="430"/>
      <c r="M311" s="430"/>
      <c r="N311" s="431"/>
    </row>
    <row r="312" spans="1:14" ht="21.75" thickBot="1">
      <c r="A312" s="89"/>
      <c r="B312" s="15"/>
      <c r="C312" s="15"/>
      <c r="D312" s="32" t="s">
        <v>428</v>
      </c>
      <c r="E312" s="32" t="s">
        <v>684</v>
      </c>
      <c r="F312" s="32" t="s">
        <v>708</v>
      </c>
      <c r="G312" s="430" t="s">
        <v>985</v>
      </c>
      <c r="H312" s="430"/>
      <c r="I312" s="430"/>
      <c r="J312" s="430"/>
      <c r="K312" s="430"/>
      <c r="L312" s="430"/>
      <c r="M312" s="430"/>
      <c r="N312" s="431"/>
    </row>
    <row r="313" spans="1:14" s="429" customFormat="1" ht="21.75" thickBot="1">
      <c r="A313" s="117"/>
      <c r="B313" s="118"/>
      <c r="C313" s="118"/>
      <c r="D313" s="119" t="s">
        <v>428</v>
      </c>
      <c r="E313" s="119" t="s">
        <v>684</v>
      </c>
      <c r="F313" s="119" t="s">
        <v>708</v>
      </c>
      <c r="G313" s="427" t="s">
        <v>468</v>
      </c>
      <c r="H313" s="427"/>
      <c r="I313" s="427"/>
      <c r="J313" s="427"/>
      <c r="K313" s="427"/>
      <c r="L313" s="427"/>
      <c r="M313" s="427"/>
      <c r="N313" s="428"/>
    </row>
    <row r="314" spans="1:14" ht="21.75" thickBot="1">
      <c r="A314" s="89"/>
      <c r="B314" s="15"/>
      <c r="C314" s="15"/>
      <c r="D314" s="32" t="s">
        <v>428</v>
      </c>
      <c r="E314" s="32" t="s">
        <v>684</v>
      </c>
      <c r="F314" s="32" t="s">
        <v>708</v>
      </c>
      <c r="G314" s="430" t="s">
        <v>469</v>
      </c>
      <c r="H314" s="430"/>
      <c r="I314" s="430"/>
      <c r="J314" s="430"/>
      <c r="K314" s="430"/>
      <c r="L314" s="430"/>
      <c r="M314" s="430"/>
      <c r="N314" s="431"/>
    </row>
    <row r="315" spans="1:14" ht="21.75" thickBot="1">
      <c r="A315" s="89"/>
      <c r="B315" s="15"/>
      <c r="C315" s="15"/>
      <c r="D315" s="32" t="s">
        <v>428</v>
      </c>
      <c r="E315" s="32" t="s">
        <v>684</v>
      </c>
      <c r="F315" s="32" t="s">
        <v>708</v>
      </c>
      <c r="G315" s="430" t="s">
        <v>470</v>
      </c>
      <c r="H315" s="430"/>
      <c r="I315" s="430"/>
      <c r="J315" s="430"/>
      <c r="K315" s="430"/>
      <c r="L315" s="430"/>
      <c r="M315" s="430"/>
      <c r="N315" s="431"/>
    </row>
    <row r="316" spans="1:14" ht="21.75" thickBot="1">
      <c r="A316" s="89"/>
      <c r="B316" s="15"/>
      <c r="C316" s="15"/>
      <c r="D316" s="32" t="s">
        <v>428</v>
      </c>
      <c r="E316" s="32" t="s">
        <v>684</v>
      </c>
      <c r="F316" s="32" t="s">
        <v>708</v>
      </c>
      <c r="G316" s="430" t="s">
        <v>986</v>
      </c>
      <c r="H316" s="430"/>
      <c r="I316" s="430"/>
      <c r="J316" s="430"/>
      <c r="K316" s="430"/>
      <c r="L316" s="430"/>
      <c r="M316" s="430"/>
      <c r="N316" s="431"/>
    </row>
    <row r="317" spans="1:14" s="429" customFormat="1" ht="21.75" thickBot="1">
      <c r="A317" s="117"/>
      <c r="B317" s="118"/>
      <c r="C317" s="118"/>
      <c r="D317" s="119" t="s">
        <v>428</v>
      </c>
      <c r="E317" s="119" t="s">
        <v>684</v>
      </c>
      <c r="F317" s="119" t="s">
        <v>708</v>
      </c>
      <c r="G317" s="427" t="s">
        <v>471</v>
      </c>
      <c r="H317" s="427"/>
      <c r="I317" s="427"/>
      <c r="J317" s="427"/>
      <c r="K317" s="427"/>
      <c r="L317" s="427"/>
      <c r="M317" s="427"/>
      <c r="N317" s="428"/>
    </row>
    <row r="318" spans="1:14" ht="21.75" thickBot="1">
      <c r="A318" s="89"/>
      <c r="B318" s="15"/>
      <c r="C318" s="15"/>
      <c r="D318" s="32" t="s">
        <v>428</v>
      </c>
      <c r="E318" s="32" t="s">
        <v>684</v>
      </c>
      <c r="F318" s="32" t="s">
        <v>708</v>
      </c>
      <c r="G318" s="430" t="s">
        <v>472</v>
      </c>
      <c r="H318" s="430"/>
      <c r="I318" s="430"/>
      <c r="J318" s="430"/>
      <c r="K318" s="430"/>
      <c r="L318" s="430"/>
      <c r="M318" s="430"/>
      <c r="N318" s="431"/>
    </row>
    <row r="319" spans="1:14" ht="21.75" thickBot="1">
      <c r="A319" s="89"/>
      <c r="B319" s="15"/>
      <c r="C319" s="15"/>
      <c r="D319" s="32" t="s">
        <v>428</v>
      </c>
      <c r="E319" s="32" t="s">
        <v>684</v>
      </c>
      <c r="F319" s="32" t="s">
        <v>708</v>
      </c>
      <c r="G319" s="430" t="s">
        <v>473</v>
      </c>
      <c r="H319" s="430"/>
      <c r="I319" s="430"/>
      <c r="J319" s="430"/>
      <c r="K319" s="430"/>
      <c r="L319" s="430"/>
      <c r="M319" s="430"/>
      <c r="N319" s="431"/>
    </row>
    <row r="320" spans="1:14" ht="21.75" thickBot="1">
      <c r="A320" s="89"/>
      <c r="B320" s="15"/>
      <c r="C320" s="15"/>
      <c r="D320" s="32" t="s">
        <v>428</v>
      </c>
      <c r="E320" s="32" t="s">
        <v>684</v>
      </c>
      <c r="F320" s="32" t="s">
        <v>708</v>
      </c>
      <c r="G320" s="430" t="s">
        <v>982</v>
      </c>
      <c r="H320" s="430"/>
      <c r="I320" s="430"/>
      <c r="J320" s="430"/>
      <c r="K320" s="430"/>
      <c r="L320" s="430"/>
      <c r="M320" s="430"/>
      <c r="N320" s="431"/>
    </row>
    <row r="321" spans="1:14" ht="21.75" thickBot="1">
      <c r="A321" s="92"/>
      <c r="B321" s="20" t="s">
        <v>428</v>
      </c>
      <c r="C321" s="20" t="s">
        <v>684</v>
      </c>
      <c r="D321" s="29" t="s">
        <v>716</v>
      </c>
      <c r="E321" s="1157" t="s">
        <v>886</v>
      </c>
      <c r="F321" s="1157"/>
      <c r="G321" s="1136"/>
      <c r="H321" s="231"/>
      <c r="I321" s="434" t="s">
        <v>122</v>
      </c>
      <c r="J321" s="434"/>
      <c r="K321" s="434" t="s">
        <v>122</v>
      </c>
      <c r="L321" s="231"/>
      <c r="M321" s="434" t="s">
        <v>122</v>
      </c>
      <c r="N321" s="435"/>
    </row>
    <row r="322" spans="1:14" ht="21.75" thickBot="1">
      <c r="A322" s="93"/>
      <c r="B322" s="30"/>
      <c r="C322" s="30" t="s">
        <v>428</v>
      </c>
      <c r="D322" s="31" t="s">
        <v>684</v>
      </c>
      <c r="E322" s="31" t="s">
        <v>716</v>
      </c>
      <c r="F322" s="31" t="s">
        <v>686</v>
      </c>
      <c r="G322" s="425" t="s">
        <v>774</v>
      </c>
      <c r="H322" s="425"/>
      <c r="I322" s="425"/>
      <c r="J322" s="425"/>
      <c r="K322" s="425"/>
      <c r="L322" s="425"/>
      <c r="M322" s="425"/>
      <c r="N322" s="426"/>
    </row>
    <row r="323" spans="1:14" s="429" customFormat="1" ht="21.75" thickBot="1">
      <c r="A323" s="117"/>
      <c r="B323" s="118"/>
      <c r="C323" s="118"/>
      <c r="D323" s="119" t="s">
        <v>428</v>
      </c>
      <c r="E323" s="119" t="s">
        <v>684</v>
      </c>
      <c r="F323" s="119" t="s">
        <v>716</v>
      </c>
      <c r="G323" s="427" t="s">
        <v>775</v>
      </c>
      <c r="H323" s="427"/>
      <c r="I323" s="427"/>
      <c r="J323" s="427"/>
      <c r="K323" s="427"/>
      <c r="L323" s="427"/>
      <c r="M323" s="427"/>
      <c r="N323" s="428"/>
    </row>
    <row r="324" spans="1:14" ht="21.75" thickBot="1">
      <c r="A324" s="89"/>
      <c r="B324" s="15"/>
      <c r="C324" s="15"/>
      <c r="D324" s="32" t="s">
        <v>428</v>
      </c>
      <c r="E324" s="32" t="s">
        <v>684</v>
      </c>
      <c r="F324" s="32" t="s">
        <v>716</v>
      </c>
      <c r="G324" s="430" t="s">
        <v>474</v>
      </c>
      <c r="H324" s="430"/>
      <c r="I324" s="430"/>
      <c r="J324" s="430"/>
      <c r="K324" s="430"/>
      <c r="L324" s="430"/>
      <c r="M324" s="430"/>
      <c r="N324" s="431"/>
    </row>
    <row r="325" spans="1:14" ht="21.75" thickBot="1">
      <c r="A325" s="89"/>
      <c r="B325" s="15"/>
      <c r="C325" s="15"/>
      <c r="D325" s="32" t="s">
        <v>428</v>
      </c>
      <c r="E325" s="32" t="s">
        <v>684</v>
      </c>
      <c r="F325" s="32" t="s">
        <v>716</v>
      </c>
      <c r="G325" s="430" t="s">
        <v>475</v>
      </c>
      <c r="H325" s="430"/>
      <c r="I325" s="430"/>
      <c r="J325" s="430"/>
      <c r="K325" s="430"/>
      <c r="L325" s="430"/>
      <c r="M325" s="430"/>
      <c r="N325" s="431"/>
    </row>
    <row r="326" spans="1:14" ht="21.75" thickBot="1">
      <c r="A326" s="89"/>
      <c r="B326" s="15"/>
      <c r="C326" s="15"/>
      <c r="D326" s="32" t="s">
        <v>428</v>
      </c>
      <c r="E326" s="32" t="s">
        <v>684</v>
      </c>
      <c r="F326" s="32" t="s">
        <v>716</v>
      </c>
      <c r="G326" s="430" t="s">
        <v>476</v>
      </c>
      <c r="H326" s="430"/>
      <c r="I326" s="430"/>
      <c r="J326" s="430"/>
      <c r="K326" s="430"/>
      <c r="L326" s="430"/>
      <c r="M326" s="430"/>
      <c r="N326" s="431"/>
    </row>
    <row r="327" spans="1:14" s="429" customFormat="1" ht="21.75" thickBot="1">
      <c r="A327" s="117"/>
      <c r="B327" s="118"/>
      <c r="C327" s="118"/>
      <c r="D327" s="119" t="s">
        <v>428</v>
      </c>
      <c r="E327" s="119" t="s">
        <v>684</v>
      </c>
      <c r="F327" s="119" t="s">
        <v>716</v>
      </c>
      <c r="G327" s="427" t="s">
        <v>776</v>
      </c>
      <c r="H327" s="427"/>
      <c r="I327" s="427"/>
      <c r="J327" s="427"/>
      <c r="K327" s="427"/>
      <c r="L327" s="427"/>
      <c r="M327" s="427"/>
      <c r="N327" s="428"/>
    </row>
    <row r="328" spans="1:14" ht="21.75" thickBot="1">
      <c r="A328" s="89"/>
      <c r="B328" s="15"/>
      <c r="C328" s="15"/>
      <c r="D328" s="32" t="s">
        <v>428</v>
      </c>
      <c r="E328" s="32" t="s">
        <v>684</v>
      </c>
      <c r="F328" s="32" t="s">
        <v>716</v>
      </c>
      <c r="G328" s="430" t="s">
        <v>477</v>
      </c>
      <c r="H328" s="430"/>
      <c r="I328" s="430"/>
      <c r="J328" s="430"/>
      <c r="K328" s="430"/>
      <c r="L328" s="430"/>
      <c r="M328" s="430"/>
      <c r="N328" s="431"/>
    </row>
    <row r="329" spans="1:14" ht="21.75" thickBot="1">
      <c r="A329" s="89"/>
      <c r="B329" s="15"/>
      <c r="C329" s="15"/>
      <c r="D329" s="32" t="s">
        <v>428</v>
      </c>
      <c r="E329" s="32" t="s">
        <v>684</v>
      </c>
      <c r="F329" s="32" t="s">
        <v>716</v>
      </c>
      <c r="G329" s="430" t="s">
        <v>478</v>
      </c>
      <c r="H329" s="430"/>
      <c r="I329" s="430"/>
      <c r="J329" s="430"/>
      <c r="K329" s="430"/>
      <c r="L329" s="430"/>
      <c r="M329" s="430"/>
      <c r="N329" s="431"/>
    </row>
    <row r="330" spans="1:14" ht="21.75" thickBot="1">
      <c r="A330" s="89"/>
      <c r="B330" s="15"/>
      <c r="C330" s="15"/>
      <c r="D330" s="32" t="s">
        <v>428</v>
      </c>
      <c r="E330" s="32" t="s">
        <v>684</v>
      </c>
      <c r="F330" s="32" t="s">
        <v>716</v>
      </c>
      <c r="G330" s="430" t="s">
        <v>479</v>
      </c>
      <c r="H330" s="430"/>
      <c r="I330" s="430"/>
      <c r="J330" s="430"/>
      <c r="K330" s="430"/>
      <c r="L330" s="430"/>
      <c r="M330" s="430"/>
      <c r="N330" s="431"/>
    </row>
    <row r="331" spans="1:14" s="429" customFormat="1" ht="21.75" thickBot="1">
      <c r="A331" s="117"/>
      <c r="B331" s="118"/>
      <c r="C331" s="118"/>
      <c r="D331" s="119" t="s">
        <v>428</v>
      </c>
      <c r="E331" s="119" t="s">
        <v>684</v>
      </c>
      <c r="F331" s="119" t="s">
        <v>716</v>
      </c>
      <c r="G331" s="427" t="s">
        <v>978</v>
      </c>
      <c r="H331" s="427"/>
      <c r="I331" s="427"/>
      <c r="J331" s="427"/>
      <c r="K331" s="427"/>
      <c r="L331" s="427"/>
      <c r="M331" s="427"/>
      <c r="N331" s="428"/>
    </row>
    <row r="332" spans="1:14" ht="21.75" thickBot="1">
      <c r="A332" s="89"/>
      <c r="B332" s="15"/>
      <c r="C332" s="15"/>
      <c r="D332" s="32" t="s">
        <v>428</v>
      </c>
      <c r="E332" s="32" t="s">
        <v>684</v>
      </c>
      <c r="F332" s="32" t="s">
        <v>716</v>
      </c>
      <c r="G332" s="430" t="s">
        <v>979</v>
      </c>
      <c r="H332" s="430"/>
      <c r="I332" s="430"/>
      <c r="J332" s="430"/>
      <c r="K332" s="430"/>
      <c r="L332" s="430"/>
      <c r="M332" s="430"/>
      <c r="N332" s="431"/>
    </row>
    <row r="333" spans="1:14" ht="21.75" thickBot="1">
      <c r="A333" s="89"/>
      <c r="B333" s="15"/>
      <c r="C333" s="15"/>
      <c r="D333" s="32" t="s">
        <v>428</v>
      </c>
      <c r="E333" s="32" t="s">
        <v>684</v>
      </c>
      <c r="F333" s="32" t="s">
        <v>716</v>
      </c>
      <c r="G333" s="430" t="s">
        <v>980</v>
      </c>
      <c r="H333" s="430"/>
      <c r="I333" s="430"/>
      <c r="J333" s="430"/>
      <c r="K333" s="430"/>
      <c r="L333" s="430"/>
      <c r="M333" s="430"/>
      <c r="N333" s="431"/>
    </row>
    <row r="334" spans="1:14" ht="21.75" thickBot="1">
      <c r="A334" s="89"/>
      <c r="B334" s="15"/>
      <c r="C334" s="15"/>
      <c r="D334" s="32" t="s">
        <v>428</v>
      </c>
      <c r="E334" s="32" t="s">
        <v>684</v>
      </c>
      <c r="F334" s="32" t="s">
        <v>716</v>
      </c>
      <c r="G334" s="430" t="s">
        <v>981</v>
      </c>
      <c r="H334" s="430"/>
      <c r="I334" s="430"/>
      <c r="J334" s="430"/>
      <c r="K334" s="430"/>
      <c r="L334" s="430"/>
      <c r="M334" s="430"/>
      <c r="N334" s="431"/>
    </row>
    <row r="335" spans="1:14" ht="21.75" thickBot="1">
      <c r="A335" s="93"/>
      <c r="B335" s="30"/>
      <c r="C335" s="30" t="s">
        <v>428</v>
      </c>
      <c r="D335" s="31" t="s">
        <v>684</v>
      </c>
      <c r="E335" s="31" t="s">
        <v>716</v>
      </c>
      <c r="F335" s="31" t="s">
        <v>689</v>
      </c>
      <c r="G335" s="425" t="s">
        <v>777</v>
      </c>
      <c r="H335" s="425"/>
      <c r="I335" s="425"/>
      <c r="J335" s="425"/>
      <c r="K335" s="425"/>
      <c r="L335" s="425"/>
      <c r="M335" s="425"/>
      <c r="N335" s="426"/>
    </row>
    <row r="336" spans="1:14" s="429" customFormat="1" ht="21.75" thickBot="1">
      <c r="A336" s="117"/>
      <c r="B336" s="118"/>
      <c r="C336" s="118"/>
      <c r="D336" s="119" t="s">
        <v>428</v>
      </c>
      <c r="E336" s="119" t="s">
        <v>684</v>
      </c>
      <c r="F336" s="119" t="s">
        <v>716</v>
      </c>
      <c r="G336" s="427" t="s">
        <v>459</v>
      </c>
      <c r="H336" s="427"/>
      <c r="I336" s="427"/>
      <c r="J336" s="427"/>
      <c r="K336" s="427"/>
      <c r="L336" s="427"/>
      <c r="M336" s="427"/>
      <c r="N336" s="428"/>
    </row>
    <row r="337" spans="1:14" ht="21.75" thickBot="1">
      <c r="A337" s="89"/>
      <c r="B337" s="15"/>
      <c r="C337" s="15"/>
      <c r="D337" s="32" t="s">
        <v>428</v>
      </c>
      <c r="E337" s="32" t="s">
        <v>684</v>
      </c>
      <c r="F337" s="32" t="s">
        <v>716</v>
      </c>
      <c r="G337" s="430" t="s">
        <v>460</v>
      </c>
      <c r="H337" s="430"/>
      <c r="I337" s="430"/>
      <c r="J337" s="430"/>
      <c r="K337" s="430"/>
      <c r="L337" s="430"/>
      <c r="M337" s="430"/>
      <c r="N337" s="431"/>
    </row>
    <row r="338" spans="1:14" ht="21.75" thickBot="1">
      <c r="A338" s="89"/>
      <c r="B338" s="15"/>
      <c r="C338" s="15"/>
      <c r="D338" s="32" t="s">
        <v>428</v>
      </c>
      <c r="E338" s="32" t="s">
        <v>684</v>
      </c>
      <c r="F338" s="32" t="s">
        <v>716</v>
      </c>
      <c r="G338" s="430" t="s">
        <v>461</v>
      </c>
      <c r="H338" s="430"/>
      <c r="I338" s="430"/>
      <c r="J338" s="430"/>
      <c r="K338" s="430"/>
      <c r="L338" s="430"/>
      <c r="M338" s="430"/>
      <c r="N338" s="431"/>
    </row>
    <row r="339" spans="1:14" ht="21.75" thickBot="1">
      <c r="A339" s="89"/>
      <c r="B339" s="15"/>
      <c r="C339" s="15"/>
      <c r="D339" s="32" t="s">
        <v>428</v>
      </c>
      <c r="E339" s="32" t="s">
        <v>684</v>
      </c>
      <c r="F339" s="32" t="s">
        <v>716</v>
      </c>
      <c r="G339" s="430" t="s">
        <v>983</v>
      </c>
      <c r="H339" s="430"/>
      <c r="I339" s="430"/>
      <c r="J339" s="430"/>
      <c r="K339" s="430"/>
      <c r="L339" s="430"/>
      <c r="M339" s="430"/>
      <c r="N339" s="431"/>
    </row>
    <row r="340" spans="1:14" s="429" customFormat="1" ht="21.75" thickBot="1">
      <c r="A340" s="117"/>
      <c r="B340" s="118"/>
      <c r="C340" s="118"/>
      <c r="D340" s="119" t="s">
        <v>428</v>
      </c>
      <c r="E340" s="119" t="s">
        <v>684</v>
      </c>
      <c r="F340" s="119" t="s">
        <v>716</v>
      </c>
      <c r="G340" s="427" t="s">
        <v>462</v>
      </c>
      <c r="H340" s="427"/>
      <c r="I340" s="427"/>
      <c r="J340" s="427"/>
      <c r="K340" s="427"/>
      <c r="L340" s="427"/>
      <c r="M340" s="427"/>
      <c r="N340" s="428"/>
    </row>
    <row r="341" spans="1:14" ht="21.75" thickBot="1">
      <c r="A341" s="89"/>
      <c r="B341" s="15"/>
      <c r="C341" s="15"/>
      <c r="D341" s="32" t="s">
        <v>428</v>
      </c>
      <c r="E341" s="32" t="s">
        <v>684</v>
      </c>
      <c r="F341" s="32" t="s">
        <v>716</v>
      </c>
      <c r="G341" s="430" t="s">
        <v>463</v>
      </c>
      <c r="H341" s="430"/>
      <c r="I341" s="430"/>
      <c r="J341" s="430"/>
      <c r="K341" s="430"/>
      <c r="L341" s="430"/>
      <c r="M341" s="430"/>
      <c r="N341" s="431"/>
    </row>
    <row r="342" spans="1:14" ht="21.75" thickBot="1">
      <c r="A342" s="89"/>
      <c r="B342" s="15"/>
      <c r="C342" s="15"/>
      <c r="D342" s="32" t="s">
        <v>428</v>
      </c>
      <c r="E342" s="32" t="s">
        <v>684</v>
      </c>
      <c r="F342" s="32" t="s">
        <v>716</v>
      </c>
      <c r="G342" s="430" t="s">
        <v>464</v>
      </c>
      <c r="H342" s="430"/>
      <c r="I342" s="430"/>
      <c r="J342" s="430"/>
      <c r="K342" s="430"/>
      <c r="L342" s="430"/>
      <c r="M342" s="430"/>
      <c r="N342" s="431"/>
    </row>
    <row r="343" spans="1:14" ht="21.75" thickBot="1">
      <c r="A343" s="89"/>
      <c r="B343" s="15"/>
      <c r="C343" s="15"/>
      <c r="D343" s="32" t="s">
        <v>428</v>
      </c>
      <c r="E343" s="32" t="s">
        <v>684</v>
      </c>
      <c r="F343" s="32" t="s">
        <v>716</v>
      </c>
      <c r="G343" s="430" t="s">
        <v>984</v>
      </c>
      <c r="H343" s="430"/>
      <c r="I343" s="430"/>
      <c r="J343" s="430"/>
      <c r="K343" s="430"/>
      <c r="L343" s="430"/>
      <c r="M343" s="430"/>
      <c r="N343" s="431"/>
    </row>
    <row r="344" spans="1:14" s="429" customFormat="1" ht="21.75" thickBot="1">
      <c r="A344" s="117"/>
      <c r="B344" s="118"/>
      <c r="C344" s="118"/>
      <c r="D344" s="119" t="s">
        <v>428</v>
      </c>
      <c r="E344" s="119" t="s">
        <v>684</v>
      </c>
      <c r="F344" s="119" t="s">
        <v>716</v>
      </c>
      <c r="G344" s="427" t="s">
        <v>465</v>
      </c>
      <c r="H344" s="427"/>
      <c r="I344" s="427"/>
      <c r="J344" s="427"/>
      <c r="K344" s="427"/>
      <c r="L344" s="427"/>
      <c r="M344" s="427"/>
      <c r="N344" s="428"/>
    </row>
    <row r="345" spans="1:14" ht="21.75" thickBot="1">
      <c r="A345" s="89"/>
      <c r="B345" s="15"/>
      <c r="C345" s="15"/>
      <c r="D345" s="32" t="s">
        <v>428</v>
      </c>
      <c r="E345" s="32" t="s">
        <v>684</v>
      </c>
      <c r="F345" s="32" t="s">
        <v>716</v>
      </c>
      <c r="G345" s="430" t="s">
        <v>466</v>
      </c>
      <c r="H345" s="430"/>
      <c r="I345" s="430"/>
      <c r="J345" s="430"/>
      <c r="K345" s="430"/>
      <c r="L345" s="430"/>
      <c r="M345" s="430"/>
      <c r="N345" s="431"/>
    </row>
    <row r="346" spans="1:14" ht="21.75" thickBot="1">
      <c r="A346" s="89"/>
      <c r="B346" s="15"/>
      <c r="C346" s="15"/>
      <c r="D346" s="32" t="s">
        <v>428</v>
      </c>
      <c r="E346" s="32" t="s">
        <v>684</v>
      </c>
      <c r="F346" s="32" t="s">
        <v>716</v>
      </c>
      <c r="G346" s="430" t="s">
        <v>467</v>
      </c>
      <c r="H346" s="430"/>
      <c r="I346" s="430"/>
      <c r="J346" s="430"/>
      <c r="K346" s="430"/>
      <c r="L346" s="430"/>
      <c r="M346" s="430"/>
      <c r="N346" s="431"/>
    </row>
    <row r="347" spans="1:14" ht="21.75" thickBot="1">
      <c r="A347" s="89"/>
      <c r="B347" s="15"/>
      <c r="C347" s="15"/>
      <c r="D347" s="32" t="s">
        <v>428</v>
      </c>
      <c r="E347" s="32" t="s">
        <v>684</v>
      </c>
      <c r="F347" s="32" t="s">
        <v>716</v>
      </c>
      <c r="G347" s="430" t="s">
        <v>985</v>
      </c>
      <c r="H347" s="430"/>
      <c r="I347" s="430"/>
      <c r="J347" s="430"/>
      <c r="K347" s="430"/>
      <c r="L347" s="430"/>
      <c r="M347" s="430"/>
      <c r="N347" s="431"/>
    </row>
    <row r="348" spans="1:14" s="429" customFormat="1" ht="21.75" thickBot="1">
      <c r="A348" s="117"/>
      <c r="B348" s="118"/>
      <c r="C348" s="118"/>
      <c r="D348" s="119" t="s">
        <v>428</v>
      </c>
      <c r="E348" s="119" t="s">
        <v>684</v>
      </c>
      <c r="F348" s="119" t="s">
        <v>716</v>
      </c>
      <c r="G348" s="427" t="s">
        <v>468</v>
      </c>
      <c r="H348" s="427"/>
      <c r="I348" s="427"/>
      <c r="J348" s="427"/>
      <c r="K348" s="427"/>
      <c r="L348" s="427"/>
      <c r="M348" s="427"/>
      <c r="N348" s="428"/>
    </row>
    <row r="349" spans="1:14" ht="21.75" thickBot="1">
      <c r="A349" s="89"/>
      <c r="B349" s="15"/>
      <c r="C349" s="15"/>
      <c r="D349" s="32" t="s">
        <v>428</v>
      </c>
      <c r="E349" s="32" t="s">
        <v>684</v>
      </c>
      <c r="F349" s="32" t="s">
        <v>716</v>
      </c>
      <c r="G349" s="430" t="s">
        <v>469</v>
      </c>
      <c r="H349" s="430"/>
      <c r="I349" s="430"/>
      <c r="J349" s="430"/>
      <c r="K349" s="430"/>
      <c r="L349" s="430"/>
      <c r="M349" s="430"/>
      <c r="N349" s="431"/>
    </row>
    <row r="350" spans="1:14" ht="21.75" thickBot="1">
      <c r="A350" s="89"/>
      <c r="B350" s="15"/>
      <c r="C350" s="15"/>
      <c r="D350" s="32" t="s">
        <v>428</v>
      </c>
      <c r="E350" s="32" t="s">
        <v>684</v>
      </c>
      <c r="F350" s="32" t="s">
        <v>716</v>
      </c>
      <c r="G350" s="430" t="s">
        <v>470</v>
      </c>
      <c r="H350" s="430"/>
      <c r="I350" s="430"/>
      <c r="J350" s="430"/>
      <c r="K350" s="430"/>
      <c r="L350" s="430"/>
      <c r="M350" s="430"/>
      <c r="N350" s="431"/>
    </row>
    <row r="351" spans="1:14" ht="21.75" thickBot="1">
      <c r="A351" s="89"/>
      <c r="B351" s="15"/>
      <c r="C351" s="15"/>
      <c r="D351" s="32" t="s">
        <v>428</v>
      </c>
      <c r="E351" s="32" t="s">
        <v>684</v>
      </c>
      <c r="F351" s="32" t="s">
        <v>716</v>
      </c>
      <c r="G351" s="430" t="s">
        <v>986</v>
      </c>
      <c r="H351" s="430"/>
      <c r="I351" s="430"/>
      <c r="J351" s="430"/>
      <c r="K351" s="430"/>
      <c r="L351" s="430"/>
      <c r="M351" s="430"/>
      <c r="N351" s="431"/>
    </row>
    <row r="352" spans="1:14" s="429" customFormat="1" ht="21.75" thickBot="1">
      <c r="A352" s="117"/>
      <c r="B352" s="118"/>
      <c r="C352" s="118"/>
      <c r="D352" s="119" t="s">
        <v>428</v>
      </c>
      <c r="E352" s="119" t="s">
        <v>684</v>
      </c>
      <c r="F352" s="119" t="s">
        <v>716</v>
      </c>
      <c r="G352" s="427" t="s">
        <v>471</v>
      </c>
      <c r="H352" s="427"/>
      <c r="I352" s="427"/>
      <c r="J352" s="427"/>
      <c r="K352" s="427"/>
      <c r="L352" s="427"/>
      <c r="M352" s="427"/>
      <c r="N352" s="428"/>
    </row>
    <row r="353" spans="1:14" ht="21.75" thickBot="1">
      <c r="A353" s="89"/>
      <c r="B353" s="15"/>
      <c r="C353" s="15"/>
      <c r="D353" s="32" t="s">
        <v>428</v>
      </c>
      <c r="E353" s="32" t="s">
        <v>684</v>
      </c>
      <c r="F353" s="32" t="s">
        <v>716</v>
      </c>
      <c r="G353" s="430" t="s">
        <v>472</v>
      </c>
      <c r="H353" s="430"/>
      <c r="I353" s="430"/>
      <c r="J353" s="430"/>
      <c r="K353" s="430"/>
      <c r="L353" s="430"/>
      <c r="M353" s="430"/>
      <c r="N353" s="431"/>
    </row>
    <row r="354" spans="1:14" ht="21.75" thickBot="1">
      <c r="A354" s="89"/>
      <c r="B354" s="15"/>
      <c r="C354" s="15"/>
      <c r="D354" s="32" t="s">
        <v>428</v>
      </c>
      <c r="E354" s="32" t="s">
        <v>684</v>
      </c>
      <c r="F354" s="32" t="s">
        <v>716</v>
      </c>
      <c r="G354" s="430" t="s">
        <v>473</v>
      </c>
      <c r="H354" s="430"/>
      <c r="I354" s="430"/>
      <c r="J354" s="430"/>
      <c r="K354" s="430"/>
      <c r="L354" s="430"/>
      <c r="M354" s="430"/>
      <c r="N354" s="431"/>
    </row>
    <row r="355" spans="1:14" ht="21.75" thickBot="1">
      <c r="A355" s="89"/>
      <c r="B355" s="15"/>
      <c r="C355" s="15"/>
      <c r="D355" s="32" t="s">
        <v>428</v>
      </c>
      <c r="E355" s="32" t="s">
        <v>684</v>
      </c>
      <c r="F355" s="32" t="s">
        <v>716</v>
      </c>
      <c r="G355" s="430" t="s">
        <v>982</v>
      </c>
      <c r="H355" s="430"/>
      <c r="I355" s="430"/>
      <c r="J355" s="430"/>
      <c r="K355" s="430"/>
      <c r="L355" s="430"/>
      <c r="M355" s="430"/>
      <c r="N355" s="431"/>
    </row>
    <row r="356" spans="1:14" ht="24" customHeight="1">
      <c r="A356" s="68" t="s">
        <v>428</v>
      </c>
      <c r="B356" s="70" t="s">
        <v>692</v>
      </c>
      <c r="C356" s="1118" t="s">
        <v>782</v>
      </c>
      <c r="D356" s="1118"/>
      <c r="E356" s="1118"/>
      <c r="F356" s="1118"/>
      <c r="G356" s="1119"/>
      <c r="H356" s="251"/>
      <c r="I356" s="436" t="s">
        <v>122</v>
      </c>
      <c r="J356" s="436"/>
      <c r="K356" s="436" t="s">
        <v>122</v>
      </c>
      <c r="L356" s="251"/>
      <c r="M356" s="251">
        <v>1</v>
      </c>
      <c r="N356" s="437" t="s">
        <v>120</v>
      </c>
    </row>
    <row r="357" spans="1:14" ht="24" customHeight="1" thickBot="1">
      <c r="A357" s="63"/>
      <c r="B357" s="72"/>
      <c r="C357" s="1194" t="s">
        <v>458</v>
      </c>
      <c r="D357" s="1194"/>
      <c r="E357" s="1194"/>
      <c r="F357" s="1194"/>
      <c r="G357" s="1195"/>
      <c r="H357" s="224"/>
      <c r="I357" s="224"/>
      <c r="J357" s="224"/>
      <c r="K357" s="224"/>
      <c r="L357" s="224"/>
      <c r="M357" s="224"/>
      <c r="N357" s="438"/>
    </row>
    <row r="358" spans="1:14" ht="21.75" thickBot="1">
      <c r="A358" s="85"/>
      <c r="B358" s="3" t="s">
        <v>428</v>
      </c>
      <c r="C358" s="3" t="s">
        <v>692</v>
      </c>
      <c r="D358" s="4" t="s">
        <v>686</v>
      </c>
      <c r="E358" s="1196" t="s">
        <v>783</v>
      </c>
      <c r="F358" s="1196"/>
      <c r="G358" s="1197"/>
      <c r="H358" s="439"/>
      <c r="I358" s="439"/>
      <c r="J358" s="439"/>
      <c r="K358" s="439"/>
      <c r="L358" s="439"/>
      <c r="M358" s="423" t="s">
        <v>122</v>
      </c>
      <c r="N358" s="424"/>
    </row>
    <row r="359" spans="1:14" ht="21.75" thickBot="1">
      <c r="A359" s="94"/>
      <c r="B359" s="33"/>
      <c r="C359" s="33" t="s">
        <v>428</v>
      </c>
      <c r="D359" s="34" t="s">
        <v>692</v>
      </c>
      <c r="E359" s="34" t="s">
        <v>684</v>
      </c>
      <c r="F359" s="34" t="s">
        <v>684</v>
      </c>
      <c r="G359" s="440" t="s">
        <v>691</v>
      </c>
      <c r="H359" s="440"/>
      <c r="I359" s="440"/>
      <c r="J359" s="440"/>
      <c r="K359" s="440"/>
      <c r="L359" s="440"/>
      <c r="M359" s="440"/>
      <c r="N359" s="441"/>
    </row>
    <row r="360" spans="1:14" ht="21.75" thickBot="1">
      <c r="A360" s="95"/>
      <c r="B360" s="35"/>
      <c r="C360" s="35"/>
      <c r="D360" s="36" t="s">
        <v>428</v>
      </c>
      <c r="E360" s="36" t="s">
        <v>692</v>
      </c>
      <c r="F360" s="36" t="s">
        <v>684</v>
      </c>
      <c r="G360" s="442" t="s">
        <v>775</v>
      </c>
      <c r="H360" s="442"/>
      <c r="I360" s="442"/>
      <c r="J360" s="442"/>
      <c r="K360" s="442"/>
      <c r="L360" s="442"/>
      <c r="M360" s="442"/>
      <c r="N360" s="443"/>
    </row>
    <row r="361" spans="1:14" ht="21.75" thickBot="1">
      <c r="A361" s="87"/>
      <c r="B361" s="10"/>
      <c r="C361" s="10"/>
      <c r="D361" s="11" t="s">
        <v>428</v>
      </c>
      <c r="E361" s="11" t="s">
        <v>692</v>
      </c>
      <c r="F361" s="11" t="s">
        <v>684</v>
      </c>
      <c r="G361" s="444" t="s">
        <v>776</v>
      </c>
      <c r="H361" s="444"/>
      <c r="I361" s="444"/>
      <c r="J361" s="444"/>
      <c r="K361" s="444"/>
      <c r="L361" s="444"/>
      <c r="M361" s="444"/>
      <c r="N361" s="445"/>
    </row>
    <row r="362" spans="1:14" s="419" customFormat="1" ht="21.75" customHeight="1" thickBot="1">
      <c r="A362" s="100"/>
      <c r="B362" s="446"/>
      <c r="C362" s="44"/>
      <c r="D362" s="447" t="s">
        <v>428</v>
      </c>
      <c r="E362" s="447" t="s">
        <v>692</v>
      </c>
      <c r="F362" s="447" t="s">
        <v>684</v>
      </c>
      <c r="G362" s="448" t="s">
        <v>978</v>
      </c>
      <c r="H362" s="245"/>
      <c r="I362" s="245"/>
      <c r="J362" s="245"/>
      <c r="K362" s="245"/>
      <c r="L362" s="245"/>
      <c r="M362" s="245"/>
      <c r="N362" s="449"/>
    </row>
    <row r="363" spans="1:15" s="419" customFormat="1" ht="21.75" thickBot="1">
      <c r="A363" s="93"/>
      <c r="B363" s="30"/>
      <c r="C363" s="30" t="s">
        <v>428</v>
      </c>
      <c r="D363" s="31" t="s">
        <v>692</v>
      </c>
      <c r="E363" s="31" t="s">
        <v>684</v>
      </c>
      <c r="F363" s="31" t="s">
        <v>692</v>
      </c>
      <c r="G363" s="425" t="s">
        <v>694</v>
      </c>
      <c r="H363" s="243"/>
      <c r="I363" s="243"/>
      <c r="J363" s="243"/>
      <c r="K363" s="243"/>
      <c r="L363" s="243"/>
      <c r="M363" s="243"/>
      <c r="N363" s="450"/>
      <c r="O363" s="108"/>
    </row>
    <row r="364" spans="1:15" s="419" customFormat="1" ht="21.75" thickBot="1">
      <c r="A364" s="89"/>
      <c r="B364" s="15"/>
      <c r="C364" s="15"/>
      <c r="D364" s="32" t="s">
        <v>428</v>
      </c>
      <c r="E364" s="32" t="s">
        <v>692</v>
      </c>
      <c r="F364" s="32" t="s">
        <v>684</v>
      </c>
      <c r="G364" s="430" t="s">
        <v>778</v>
      </c>
      <c r="H364" s="223"/>
      <c r="I364" s="223"/>
      <c r="J364" s="223"/>
      <c r="K364" s="223"/>
      <c r="L364" s="223"/>
      <c r="M364" s="223"/>
      <c r="N364" s="451"/>
      <c r="O364" s="108"/>
    </row>
    <row r="365" spans="1:15" s="419" customFormat="1" ht="21.75" thickBot="1">
      <c r="A365" s="89"/>
      <c r="B365" s="15"/>
      <c r="C365" s="15"/>
      <c r="D365" s="32" t="s">
        <v>428</v>
      </c>
      <c r="E365" s="32" t="s">
        <v>692</v>
      </c>
      <c r="F365" s="32" t="s">
        <v>684</v>
      </c>
      <c r="G365" s="430" t="s">
        <v>779</v>
      </c>
      <c r="H365" s="223"/>
      <c r="I365" s="223"/>
      <c r="J365" s="223"/>
      <c r="K365" s="223"/>
      <c r="L365" s="223"/>
      <c r="M365" s="223"/>
      <c r="N365" s="451"/>
      <c r="O365" s="108"/>
    </row>
    <row r="366" spans="1:14" s="419" customFormat="1" ht="21.75" customHeight="1" thickBot="1">
      <c r="A366" s="100"/>
      <c r="B366" s="446"/>
      <c r="C366" s="44"/>
      <c r="D366" s="447" t="s">
        <v>428</v>
      </c>
      <c r="E366" s="447" t="s">
        <v>692</v>
      </c>
      <c r="F366" s="447" t="s">
        <v>684</v>
      </c>
      <c r="G366" s="448" t="s">
        <v>1148</v>
      </c>
      <c r="H366" s="245"/>
      <c r="I366" s="245"/>
      <c r="J366" s="245"/>
      <c r="K366" s="245"/>
      <c r="L366" s="245"/>
      <c r="M366" s="245"/>
      <c r="N366" s="449"/>
    </row>
    <row r="367" spans="1:15" s="419" customFormat="1" ht="21.75" thickBot="1">
      <c r="A367" s="92"/>
      <c r="B367" s="20" t="s">
        <v>428</v>
      </c>
      <c r="C367" s="20" t="s">
        <v>692</v>
      </c>
      <c r="D367" s="29" t="s">
        <v>689</v>
      </c>
      <c r="E367" s="1157" t="s">
        <v>784</v>
      </c>
      <c r="F367" s="1157"/>
      <c r="G367" s="1136"/>
      <c r="H367" s="244"/>
      <c r="I367" s="244"/>
      <c r="J367" s="244"/>
      <c r="K367" s="244"/>
      <c r="L367" s="244"/>
      <c r="M367" s="285">
        <v>1</v>
      </c>
      <c r="N367" s="452"/>
      <c r="O367" s="108"/>
    </row>
    <row r="368" spans="1:15" s="419" customFormat="1" ht="21.75" thickBot="1">
      <c r="A368" s="93"/>
      <c r="B368" s="30"/>
      <c r="C368" s="30" t="s">
        <v>428</v>
      </c>
      <c r="D368" s="31" t="s">
        <v>692</v>
      </c>
      <c r="E368" s="31" t="s">
        <v>692</v>
      </c>
      <c r="F368" s="31" t="s">
        <v>684</v>
      </c>
      <c r="G368" s="425" t="s">
        <v>687</v>
      </c>
      <c r="H368" s="243"/>
      <c r="I368" s="243"/>
      <c r="J368" s="243"/>
      <c r="K368" s="243"/>
      <c r="L368" s="243"/>
      <c r="M368" s="243">
        <v>1</v>
      </c>
      <c r="N368" s="450"/>
      <c r="O368" s="108"/>
    </row>
    <row r="369" spans="1:15" s="419" customFormat="1" ht="21.75" thickBot="1">
      <c r="A369" s="89"/>
      <c r="B369" s="15"/>
      <c r="C369" s="15"/>
      <c r="D369" s="32" t="s">
        <v>428</v>
      </c>
      <c r="E369" s="32" t="s">
        <v>692</v>
      </c>
      <c r="F369" s="32" t="s">
        <v>692</v>
      </c>
      <c r="G369" s="430" t="s">
        <v>775</v>
      </c>
      <c r="H369" s="223"/>
      <c r="I369" s="223"/>
      <c r="J369" s="223"/>
      <c r="K369" s="223"/>
      <c r="L369" s="223"/>
      <c r="M369" s="223">
        <v>1</v>
      </c>
      <c r="N369" s="451"/>
      <c r="O369" s="108"/>
    </row>
    <row r="370" spans="1:15" s="419" customFormat="1" ht="21.75" thickBot="1">
      <c r="A370" s="89"/>
      <c r="B370" s="15"/>
      <c r="C370" s="15"/>
      <c r="D370" s="32" t="s">
        <v>428</v>
      </c>
      <c r="E370" s="32" t="s">
        <v>692</v>
      </c>
      <c r="F370" s="32" t="s">
        <v>692</v>
      </c>
      <c r="G370" s="430" t="s">
        <v>776</v>
      </c>
      <c r="H370" s="223"/>
      <c r="I370" s="223"/>
      <c r="J370" s="223"/>
      <c r="K370" s="223"/>
      <c r="L370" s="223"/>
      <c r="M370" s="453" t="s">
        <v>122</v>
      </c>
      <c r="N370" s="451"/>
      <c r="O370" s="108"/>
    </row>
    <row r="371" spans="1:14" s="419" customFormat="1" ht="21.75" customHeight="1" thickBot="1">
      <c r="A371" s="100"/>
      <c r="B371" s="446"/>
      <c r="C371" s="44"/>
      <c r="D371" s="447" t="s">
        <v>428</v>
      </c>
      <c r="E371" s="447" t="s">
        <v>692</v>
      </c>
      <c r="F371" s="447" t="s">
        <v>692</v>
      </c>
      <c r="G371" s="448" t="s">
        <v>978</v>
      </c>
      <c r="H371" s="245"/>
      <c r="I371" s="245"/>
      <c r="J371" s="245"/>
      <c r="K371" s="245"/>
      <c r="L371" s="245"/>
      <c r="M371" s="454" t="s">
        <v>122</v>
      </c>
      <c r="N371" s="449"/>
    </row>
    <row r="372" spans="1:15" s="419" customFormat="1" ht="21.75" thickBot="1">
      <c r="A372" s="93"/>
      <c r="B372" s="30"/>
      <c r="C372" s="30" t="s">
        <v>428</v>
      </c>
      <c r="D372" s="31" t="s">
        <v>692</v>
      </c>
      <c r="E372" s="31" t="s">
        <v>692</v>
      </c>
      <c r="F372" s="31" t="s">
        <v>692</v>
      </c>
      <c r="G372" s="425" t="s">
        <v>691</v>
      </c>
      <c r="H372" s="243"/>
      <c r="I372" s="243"/>
      <c r="J372" s="243"/>
      <c r="K372" s="243"/>
      <c r="L372" s="243"/>
      <c r="M372" s="455" t="s">
        <v>122</v>
      </c>
      <c r="N372" s="450"/>
      <c r="O372" s="108"/>
    </row>
    <row r="373" spans="1:15" s="419" customFormat="1" ht="21.75" thickBot="1">
      <c r="A373" s="89"/>
      <c r="B373" s="15"/>
      <c r="C373" s="15"/>
      <c r="D373" s="32" t="s">
        <v>428</v>
      </c>
      <c r="E373" s="32" t="s">
        <v>692</v>
      </c>
      <c r="F373" s="32" t="s">
        <v>692</v>
      </c>
      <c r="G373" s="430" t="s">
        <v>778</v>
      </c>
      <c r="H373" s="223"/>
      <c r="I373" s="223"/>
      <c r="J373" s="223"/>
      <c r="K373" s="223"/>
      <c r="L373" s="223"/>
      <c r="M373" s="223"/>
      <c r="N373" s="451"/>
      <c r="O373" s="108"/>
    </row>
    <row r="374" spans="1:15" s="419" customFormat="1" ht="21.75" thickBot="1">
      <c r="A374" s="89"/>
      <c r="B374" s="15"/>
      <c r="C374" s="15"/>
      <c r="D374" s="32" t="s">
        <v>428</v>
      </c>
      <c r="E374" s="32" t="s">
        <v>692</v>
      </c>
      <c r="F374" s="32" t="s">
        <v>692</v>
      </c>
      <c r="G374" s="430" t="s">
        <v>779</v>
      </c>
      <c r="H374" s="223"/>
      <c r="I374" s="223"/>
      <c r="J374" s="223"/>
      <c r="K374" s="223"/>
      <c r="L374" s="223"/>
      <c r="M374" s="223"/>
      <c r="N374" s="451"/>
      <c r="O374" s="108"/>
    </row>
    <row r="375" spans="1:14" s="419" customFormat="1" ht="21.75" customHeight="1" thickBot="1">
      <c r="A375" s="100"/>
      <c r="B375" s="446"/>
      <c r="C375" s="44"/>
      <c r="D375" s="447" t="s">
        <v>428</v>
      </c>
      <c r="E375" s="447" t="s">
        <v>692</v>
      </c>
      <c r="F375" s="447" t="s">
        <v>692</v>
      </c>
      <c r="G375" s="448" t="s">
        <v>1148</v>
      </c>
      <c r="H375" s="245"/>
      <c r="I375" s="245"/>
      <c r="J375" s="245"/>
      <c r="K375" s="245"/>
      <c r="L375" s="245"/>
      <c r="M375" s="245"/>
      <c r="N375" s="449"/>
    </row>
    <row r="376" spans="1:15" s="419" customFormat="1" ht="21.75" thickBot="1">
      <c r="A376" s="93"/>
      <c r="B376" s="30"/>
      <c r="C376" s="30" t="s">
        <v>428</v>
      </c>
      <c r="D376" s="31" t="s">
        <v>692</v>
      </c>
      <c r="E376" s="31" t="s">
        <v>692</v>
      </c>
      <c r="F376" s="31" t="s">
        <v>695</v>
      </c>
      <c r="G376" s="425" t="s">
        <v>694</v>
      </c>
      <c r="H376" s="243"/>
      <c r="I376" s="243"/>
      <c r="J376" s="243"/>
      <c r="K376" s="243"/>
      <c r="L376" s="243"/>
      <c r="M376" s="455" t="s">
        <v>122</v>
      </c>
      <c r="N376" s="450"/>
      <c r="O376" s="108"/>
    </row>
    <row r="377" spans="1:15" s="419" customFormat="1" ht="21.75" thickBot="1">
      <c r="A377" s="89"/>
      <c r="B377" s="15"/>
      <c r="C377" s="15"/>
      <c r="D377" s="32" t="s">
        <v>428</v>
      </c>
      <c r="E377" s="32" t="s">
        <v>692</v>
      </c>
      <c r="F377" s="32" t="s">
        <v>692</v>
      </c>
      <c r="G377" s="430" t="s">
        <v>785</v>
      </c>
      <c r="H377" s="223"/>
      <c r="I377" s="223"/>
      <c r="J377" s="223"/>
      <c r="K377" s="223"/>
      <c r="L377" s="223"/>
      <c r="M377" s="223"/>
      <c r="N377" s="451"/>
      <c r="O377" s="108"/>
    </row>
    <row r="378" spans="1:15" s="419" customFormat="1" ht="21.75" thickBot="1">
      <c r="A378" s="89"/>
      <c r="B378" s="15"/>
      <c r="C378" s="15"/>
      <c r="D378" s="32" t="s">
        <v>428</v>
      </c>
      <c r="E378" s="32" t="s">
        <v>692</v>
      </c>
      <c r="F378" s="32" t="s">
        <v>692</v>
      </c>
      <c r="G378" s="430" t="s">
        <v>786</v>
      </c>
      <c r="H378" s="223"/>
      <c r="I378" s="223"/>
      <c r="J378" s="223"/>
      <c r="K378" s="223"/>
      <c r="L378" s="223"/>
      <c r="M378" s="223"/>
      <c r="N378" s="451"/>
      <c r="O378" s="108"/>
    </row>
    <row r="379" spans="1:14" s="419" customFormat="1" ht="21.75" customHeight="1" thickBot="1">
      <c r="A379" s="100"/>
      <c r="B379" s="446"/>
      <c r="C379" s="44"/>
      <c r="D379" s="447" t="s">
        <v>428</v>
      </c>
      <c r="E379" s="447" t="s">
        <v>692</v>
      </c>
      <c r="F379" s="447" t="s">
        <v>692</v>
      </c>
      <c r="G379" s="448" t="s">
        <v>1149</v>
      </c>
      <c r="H379" s="245"/>
      <c r="I379" s="245"/>
      <c r="J379" s="245"/>
      <c r="K379" s="245"/>
      <c r="L379" s="245"/>
      <c r="M379" s="245"/>
      <c r="N379" s="449"/>
    </row>
    <row r="380" spans="1:15" s="419" customFormat="1" ht="21.75" thickBot="1">
      <c r="A380" s="456" t="s">
        <v>428</v>
      </c>
      <c r="B380" s="344" t="s">
        <v>695</v>
      </c>
      <c r="C380" s="1198" t="s">
        <v>977</v>
      </c>
      <c r="D380" s="1198"/>
      <c r="E380" s="1198"/>
      <c r="F380" s="1198"/>
      <c r="G380" s="1199"/>
      <c r="H380" s="457"/>
      <c r="I380" s="458" t="s">
        <v>122</v>
      </c>
      <c r="J380" s="458"/>
      <c r="K380" s="458" t="s">
        <v>122</v>
      </c>
      <c r="L380" s="457"/>
      <c r="M380" s="458" t="s">
        <v>122</v>
      </c>
      <c r="N380" s="459" t="s">
        <v>121</v>
      </c>
      <c r="O380" s="108"/>
    </row>
    <row r="381" spans="1:15" s="419" customFormat="1" ht="21.75" thickBot="1">
      <c r="A381" s="460"/>
      <c r="B381" s="461" t="s">
        <v>428</v>
      </c>
      <c r="C381" s="462" t="s">
        <v>695</v>
      </c>
      <c r="D381" s="463" t="s">
        <v>686</v>
      </c>
      <c r="E381" s="1188" t="s">
        <v>909</v>
      </c>
      <c r="F381" s="1188"/>
      <c r="G381" s="1189"/>
      <c r="H381" s="466"/>
      <c r="I381" s="466"/>
      <c r="J381" s="467"/>
      <c r="K381" s="467"/>
      <c r="L381" s="468"/>
      <c r="M381" s="466"/>
      <c r="N381" s="451"/>
      <c r="O381" s="108"/>
    </row>
    <row r="382" spans="1:15" s="419" customFormat="1" ht="21.75" thickBot="1">
      <c r="A382" s="469"/>
      <c r="B382" s="461" t="s">
        <v>428</v>
      </c>
      <c r="C382" s="462" t="s">
        <v>695</v>
      </c>
      <c r="D382" s="470" t="s">
        <v>689</v>
      </c>
      <c r="E382" s="1190" t="s">
        <v>774</v>
      </c>
      <c r="F382" s="1190"/>
      <c r="G382" s="1191"/>
      <c r="H382" s="466"/>
      <c r="I382" s="473"/>
      <c r="J382" s="474"/>
      <c r="K382" s="474"/>
      <c r="L382" s="475"/>
      <c r="M382" s="466"/>
      <c r="N382" s="476"/>
      <c r="O382" s="108"/>
    </row>
    <row r="383" spans="1:15" s="419" customFormat="1" ht="21.75" thickBot="1">
      <c r="A383" s="477" t="s">
        <v>428</v>
      </c>
      <c r="B383" s="478" t="s">
        <v>699</v>
      </c>
      <c r="C383" s="1169" t="s">
        <v>1095</v>
      </c>
      <c r="D383" s="1169"/>
      <c r="E383" s="1169"/>
      <c r="F383" s="1169"/>
      <c r="G383" s="1150"/>
      <c r="H383" s="348"/>
      <c r="I383" s="348" t="s">
        <v>122</v>
      </c>
      <c r="J383" s="348" t="s">
        <v>201</v>
      </c>
      <c r="K383" s="348" t="s">
        <v>122</v>
      </c>
      <c r="L383" s="299"/>
      <c r="M383" s="348" t="s">
        <v>122</v>
      </c>
      <c r="N383" s="479" t="s">
        <v>249</v>
      </c>
      <c r="O383" s="108"/>
    </row>
    <row r="384" spans="1:15" s="419" customFormat="1" ht="21" customHeight="1" thickBot="1">
      <c r="A384" s="477"/>
      <c r="B384" s="480"/>
      <c r="C384" s="1170" t="s">
        <v>1096</v>
      </c>
      <c r="D384" s="1170"/>
      <c r="E384" s="1170"/>
      <c r="F384" s="1170"/>
      <c r="G384" s="1120"/>
      <c r="H384" s="304"/>
      <c r="I384" s="304"/>
      <c r="J384" s="304"/>
      <c r="K384" s="304"/>
      <c r="L384" s="304"/>
      <c r="M384" s="237"/>
      <c r="N384" s="481"/>
      <c r="O384" s="108"/>
    </row>
    <row r="385" spans="1:15" s="419" customFormat="1" ht="21.75" customHeight="1" thickBot="1">
      <c r="A385" s="482"/>
      <c r="B385" s="483" t="s">
        <v>428</v>
      </c>
      <c r="C385" s="484">
        <v>4</v>
      </c>
      <c r="D385" s="485">
        <v>1</v>
      </c>
      <c r="E385" s="486" t="s">
        <v>480</v>
      </c>
      <c r="F385" s="485"/>
      <c r="G385" s="487"/>
      <c r="H385" s="488"/>
      <c r="I385" s="488"/>
      <c r="J385" s="489"/>
      <c r="K385" s="488"/>
      <c r="L385" s="488"/>
      <c r="M385" s="488"/>
      <c r="N385" s="490"/>
      <c r="O385" s="108"/>
    </row>
    <row r="386" spans="1:14" s="493" customFormat="1" ht="21.75" thickBot="1">
      <c r="A386" s="100"/>
      <c r="B386" s="446"/>
      <c r="C386" s="44" t="s">
        <v>428</v>
      </c>
      <c r="D386" s="44" t="s">
        <v>699</v>
      </c>
      <c r="E386" s="45" t="s">
        <v>684</v>
      </c>
      <c r="F386" s="45" t="s">
        <v>686</v>
      </c>
      <c r="G386" s="111" t="s">
        <v>795</v>
      </c>
      <c r="H386" s="491"/>
      <c r="I386" s="491"/>
      <c r="J386" s="492"/>
      <c r="K386" s="492"/>
      <c r="L386" s="245"/>
      <c r="M386" s="491"/>
      <c r="N386" s="449"/>
    </row>
    <row r="387" spans="1:14" s="419" customFormat="1" ht="21.75" customHeight="1" thickBot="1">
      <c r="A387" s="100"/>
      <c r="B387" s="446"/>
      <c r="C387" s="44" t="s">
        <v>428</v>
      </c>
      <c r="D387" s="44" t="s">
        <v>699</v>
      </c>
      <c r="E387" s="45" t="s">
        <v>684</v>
      </c>
      <c r="F387" s="45" t="s">
        <v>689</v>
      </c>
      <c r="G387" s="111" t="s">
        <v>796</v>
      </c>
      <c r="H387" s="491"/>
      <c r="I387" s="491"/>
      <c r="J387" s="492"/>
      <c r="K387" s="492"/>
      <c r="L387" s="245"/>
      <c r="M387" s="491"/>
      <c r="N387" s="449"/>
    </row>
    <row r="388" spans="1:14" s="419" customFormat="1" ht="21.75" customHeight="1" thickBot="1">
      <c r="A388" s="100"/>
      <c r="B388" s="446"/>
      <c r="C388" s="44" t="s">
        <v>428</v>
      </c>
      <c r="D388" s="44" t="s">
        <v>699</v>
      </c>
      <c r="E388" s="45" t="s">
        <v>695</v>
      </c>
      <c r="F388" s="45" t="s">
        <v>693</v>
      </c>
      <c r="G388" s="111" t="s">
        <v>484</v>
      </c>
      <c r="H388" s="491"/>
      <c r="I388" s="491"/>
      <c r="J388" s="492"/>
      <c r="K388" s="492"/>
      <c r="L388" s="245"/>
      <c r="M388" s="491"/>
      <c r="N388" s="449"/>
    </row>
    <row r="389" spans="1:14" s="419" customFormat="1" ht="21.75" customHeight="1" thickBot="1">
      <c r="A389" s="494"/>
      <c r="B389" s="483" t="s">
        <v>428</v>
      </c>
      <c r="C389" s="484">
        <v>4</v>
      </c>
      <c r="D389" s="485">
        <v>2</v>
      </c>
      <c r="E389" s="486" t="s">
        <v>481</v>
      </c>
      <c r="F389" s="485"/>
      <c r="G389" s="487"/>
      <c r="H389" s="488"/>
      <c r="I389" s="488"/>
      <c r="J389" s="489"/>
      <c r="K389" s="488"/>
      <c r="L389" s="488"/>
      <c r="M389" s="488"/>
      <c r="N389" s="490"/>
    </row>
    <row r="390" spans="1:14" s="493" customFormat="1" ht="21.75" thickBot="1">
      <c r="A390" s="100"/>
      <c r="B390" s="446"/>
      <c r="C390" s="44" t="s">
        <v>428</v>
      </c>
      <c r="D390" s="44" t="s">
        <v>699</v>
      </c>
      <c r="E390" s="45" t="s">
        <v>692</v>
      </c>
      <c r="F390" s="45" t="s">
        <v>686</v>
      </c>
      <c r="G390" s="111" t="s">
        <v>795</v>
      </c>
      <c r="H390" s="491"/>
      <c r="I390" s="491"/>
      <c r="J390" s="492"/>
      <c r="K390" s="492"/>
      <c r="L390" s="245"/>
      <c r="M390" s="491"/>
      <c r="N390" s="449"/>
    </row>
    <row r="391" spans="1:14" s="419" customFormat="1" ht="21.75" customHeight="1" thickBot="1">
      <c r="A391" s="100"/>
      <c r="B391" s="446"/>
      <c r="C391" s="44" t="s">
        <v>428</v>
      </c>
      <c r="D391" s="44" t="s">
        <v>699</v>
      </c>
      <c r="E391" s="45" t="s">
        <v>692</v>
      </c>
      <c r="F391" s="45" t="s">
        <v>689</v>
      </c>
      <c r="G391" s="111" t="s">
        <v>796</v>
      </c>
      <c r="H391" s="491"/>
      <c r="I391" s="491"/>
      <c r="J391" s="492"/>
      <c r="K391" s="492"/>
      <c r="L391" s="245"/>
      <c r="M391" s="491"/>
      <c r="N391" s="449"/>
    </row>
    <row r="392" spans="1:14" s="419" customFormat="1" ht="21.75" customHeight="1" thickBot="1">
      <c r="A392" s="100"/>
      <c r="B392" s="446"/>
      <c r="C392" s="44" t="s">
        <v>428</v>
      </c>
      <c r="D392" s="44" t="s">
        <v>699</v>
      </c>
      <c r="E392" s="45" t="s">
        <v>695</v>
      </c>
      <c r="F392" s="45" t="s">
        <v>693</v>
      </c>
      <c r="G392" s="111" t="s">
        <v>484</v>
      </c>
      <c r="H392" s="491"/>
      <c r="I392" s="491"/>
      <c r="J392" s="492"/>
      <c r="K392" s="492"/>
      <c r="L392" s="245"/>
      <c r="M392" s="491"/>
      <c r="N392" s="449"/>
    </row>
    <row r="393" spans="1:14" s="419" customFormat="1" ht="21.75" customHeight="1" thickBot="1">
      <c r="A393" s="494"/>
      <c r="B393" s="483" t="s">
        <v>428</v>
      </c>
      <c r="C393" s="484">
        <v>4</v>
      </c>
      <c r="D393" s="485">
        <v>3</v>
      </c>
      <c r="E393" s="486" t="s">
        <v>482</v>
      </c>
      <c r="F393" s="485"/>
      <c r="G393" s="487"/>
      <c r="H393" s="488"/>
      <c r="I393" s="488"/>
      <c r="J393" s="489"/>
      <c r="K393" s="488"/>
      <c r="L393" s="488"/>
      <c r="M393" s="488"/>
      <c r="N393" s="490"/>
    </row>
    <row r="394" spans="1:14" s="493" customFormat="1" ht="21.75" thickBot="1">
      <c r="A394" s="100"/>
      <c r="B394" s="446"/>
      <c r="C394" s="44" t="s">
        <v>428</v>
      </c>
      <c r="D394" s="44" t="s">
        <v>699</v>
      </c>
      <c r="E394" s="45" t="s">
        <v>695</v>
      </c>
      <c r="F394" s="45" t="s">
        <v>686</v>
      </c>
      <c r="G394" s="111" t="s">
        <v>795</v>
      </c>
      <c r="H394" s="491"/>
      <c r="I394" s="491"/>
      <c r="J394" s="492"/>
      <c r="K394" s="492"/>
      <c r="L394" s="245"/>
      <c r="M394" s="491"/>
      <c r="N394" s="449"/>
    </row>
    <row r="395" spans="1:14" s="419" customFormat="1" ht="21.75" customHeight="1" thickBot="1">
      <c r="A395" s="100"/>
      <c r="B395" s="446"/>
      <c r="C395" s="44" t="s">
        <v>428</v>
      </c>
      <c r="D395" s="44" t="s">
        <v>699</v>
      </c>
      <c r="E395" s="45" t="s">
        <v>695</v>
      </c>
      <c r="F395" s="45" t="s">
        <v>689</v>
      </c>
      <c r="G395" s="111" t="s">
        <v>796</v>
      </c>
      <c r="H395" s="491"/>
      <c r="I395" s="491"/>
      <c r="J395" s="492"/>
      <c r="K395" s="492"/>
      <c r="L395" s="245"/>
      <c r="M395" s="491"/>
      <c r="N395" s="449"/>
    </row>
    <row r="396" spans="1:14" s="419" customFormat="1" ht="21.75" customHeight="1" thickBot="1">
      <c r="A396" s="100"/>
      <c r="B396" s="446"/>
      <c r="C396" s="44" t="s">
        <v>428</v>
      </c>
      <c r="D396" s="44" t="s">
        <v>699</v>
      </c>
      <c r="E396" s="45" t="s">
        <v>695</v>
      </c>
      <c r="F396" s="45" t="s">
        <v>693</v>
      </c>
      <c r="G396" s="111" t="s">
        <v>484</v>
      </c>
      <c r="H396" s="491"/>
      <c r="I396" s="491"/>
      <c r="J396" s="492"/>
      <c r="K396" s="492"/>
      <c r="L396" s="245"/>
      <c r="M396" s="491"/>
      <c r="N396" s="449"/>
    </row>
    <row r="397" spans="1:14" s="419" customFormat="1" ht="21.75" customHeight="1">
      <c r="A397" s="97" t="s">
        <v>428</v>
      </c>
      <c r="B397" s="75" t="s">
        <v>701</v>
      </c>
      <c r="C397" s="1169" t="s">
        <v>797</v>
      </c>
      <c r="D397" s="1169"/>
      <c r="E397" s="1169"/>
      <c r="F397" s="1169"/>
      <c r="G397" s="1150"/>
      <c r="H397" s="348"/>
      <c r="I397" s="348" t="s">
        <v>122</v>
      </c>
      <c r="J397" s="348"/>
      <c r="K397" s="348" t="s">
        <v>122</v>
      </c>
      <c r="L397" s="299"/>
      <c r="M397" s="348" t="s">
        <v>122</v>
      </c>
      <c r="N397" s="479" t="s">
        <v>250</v>
      </c>
    </row>
    <row r="398" spans="1:14" ht="21.75" customHeight="1" thickBot="1">
      <c r="A398" s="61"/>
      <c r="B398" s="76"/>
      <c r="C398" s="1170" t="s">
        <v>483</v>
      </c>
      <c r="D398" s="1170"/>
      <c r="E398" s="1170"/>
      <c r="F398" s="1170"/>
      <c r="G398" s="1120"/>
      <c r="H398" s="304"/>
      <c r="I398" s="304"/>
      <c r="J398" s="304"/>
      <c r="K398" s="495"/>
      <c r="L398" s="304"/>
      <c r="M398" s="495"/>
      <c r="N398" s="496"/>
    </row>
    <row r="399" spans="1:14" ht="21.75" customHeight="1" thickBot="1">
      <c r="A399" s="98"/>
      <c r="B399" s="40" t="s">
        <v>428</v>
      </c>
      <c r="C399" s="40" t="s">
        <v>701</v>
      </c>
      <c r="D399" s="41" t="s">
        <v>686</v>
      </c>
      <c r="E399" s="1123" t="s">
        <v>795</v>
      </c>
      <c r="F399" s="1123"/>
      <c r="G399" s="1187"/>
      <c r="H399" s="497"/>
      <c r="I399" s="498"/>
      <c r="J399" s="245"/>
      <c r="K399" s="454"/>
      <c r="L399" s="245"/>
      <c r="M399" s="497"/>
      <c r="N399" s="499"/>
    </row>
    <row r="400" spans="1:14" ht="21.75" customHeight="1" thickBot="1">
      <c r="A400" s="100"/>
      <c r="B400" s="44" t="s">
        <v>428</v>
      </c>
      <c r="C400" s="44" t="s">
        <v>701</v>
      </c>
      <c r="D400" s="45" t="s">
        <v>689</v>
      </c>
      <c r="E400" s="1168" t="s">
        <v>796</v>
      </c>
      <c r="F400" s="1168"/>
      <c r="G400" s="1121"/>
      <c r="H400" s="491"/>
      <c r="I400" s="492"/>
      <c r="J400" s="245"/>
      <c r="K400" s="454"/>
      <c r="L400" s="245"/>
      <c r="M400" s="491"/>
      <c r="N400" s="500"/>
    </row>
    <row r="401" spans="1:14" ht="21.75" customHeight="1" thickBot="1">
      <c r="A401" s="100"/>
      <c r="B401" s="44" t="s">
        <v>428</v>
      </c>
      <c r="C401" s="44" t="s">
        <v>701</v>
      </c>
      <c r="D401" s="45" t="s">
        <v>695</v>
      </c>
      <c r="E401" s="1168" t="s">
        <v>484</v>
      </c>
      <c r="F401" s="1168"/>
      <c r="G401" s="1121"/>
      <c r="H401" s="491"/>
      <c r="I401" s="492"/>
      <c r="J401" s="245"/>
      <c r="K401" s="454"/>
      <c r="L401" s="245"/>
      <c r="M401" s="491"/>
      <c r="N401" s="500"/>
    </row>
    <row r="402" spans="1:14" ht="21.75" customHeight="1" thickBot="1">
      <c r="A402" s="68" t="s">
        <v>428</v>
      </c>
      <c r="B402" s="69" t="s">
        <v>703</v>
      </c>
      <c r="C402" s="1173" t="s">
        <v>976</v>
      </c>
      <c r="D402" s="1173"/>
      <c r="E402" s="1173"/>
      <c r="F402" s="1173"/>
      <c r="G402" s="1137"/>
      <c r="H402" s="345"/>
      <c r="I402" s="345" t="s">
        <v>122</v>
      </c>
      <c r="J402" s="345"/>
      <c r="K402" s="345" t="s">
        <v>122</v>
      </c>
      <c r="L402" s="257"/>
      <c r="M402" s="345" t="s">
        <v>122</v>
      </c>
      <c r="N402" s="501" t="s">
        <v>250</v>
      </c>
    </row>
  </sheetData>
  <mergeCells count="36">
    <mergeCell ref="C6:G6"/>
    <mergeCell ref="C7:G7"/>
    <mergeCell ref="C402:G402"/>
    <mergeCell ref="C384:G384"/>
    <mergeCell ref="E401:G401"/>
    <mergeCell ref="C357:G357"/>
    <mergeCell ref="E358:G358"/>
    <mergeCell ref="E367:G367"/>
    <mergeCell ref="C380:G380"/>
    <mergeCell ref="C383:G383"/>
    <mergeCell ref="C398:G398"/>
    <mergeCell ref="E400:G400"/>
    <mergeCell ref="C5:G5"/>
    <mergeCell ref="E399:G399"/>
    <mergeCell ref="E381:G381"/>
    <mergeCell ref="E382:G382"/>
    <mergeCell ref="E149:G149"/>
    <mergeCell ref="E184:G184"/>
    <mergeCell ref="E219:G219"/>
    <mergeCell ref="C8:G8"/>
    <mergeCell ref="E9:G9"/>
    <mergeCell ref="C356:G356"/>
    <mergeCell ref="C397:G397"/>
    <mergeCell ref="E114:G114"/>
    <mergeCell ref="E44:G44"/>
    <mergeCell ref="E79:G79"/>
    <mergeCell ref="E286:G286"/>
    <mergeCell ref="E321:G321"/>
    <mergeCell ref="E254:G254"/>
    <mergeCell ref="A1:M1"/>
    <mergeCell ref="N1:N4"/>
    <mergeCell ref="A2:G4"/>
    <mergeCell ref="H2:M2"/>
    <mergeCell ref="H3:I3"/>
    <mergeCell ref="J3:K3"/>
    <mergeCell ref="L3:M3"/>
  </mergeCells>
  <printOptions/>
  <pageMargins left="0.17" right="0.18" top="0.17" bottom="0.18" header="0.5" footer="0.5"/>
  <pageSetup horizontalDpi="600" verticalDpi="600" orientation="portrait" paperSize="9" scale="74" r:id="rId1"/>
  <headerFooter alignWithMargins="0">
    <oddFooter>&amp;R4/&amp;P</oddFooter>
  </headerFooter>
  <colBreaks count="1" manualBreakCount="1">
    <brk id="17" max="4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201"/>
  <sheetViews>
    <sheetView view="pageBreakPreview" zoomScaleSheetLayoutView="100" workbookViewId="0" topLeftCell="A1">
      <pane xSplit="7" ySplit="4" topLeftCell="M15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N201" sqref="A1:N201"/>
    </sheetView>
  </sheetViews>
  <sheetFormatPr defaultColWidth="9.140625" defaultRowHeight="12.75"/>
  <cols>
    <col min="1" max="6" width="3.7109375" style="108" customWidth="1"/>
    <col min="7" max="7" width="45.7109375" style="108" customWidth="1"/>
    <col min="8" max="13" width="12.8515625" style="108" customWidth="1"/>
    <col min="14" max="14" width="15.7109375" style="108" customWidth="1"/>
    <col min="16" max="16384" width="9.140625" style="108" customWidth="1"/>
  </cols>
  <sheetData>
    <row r="1" spans="1:14" s="505" customFormat="1" ht="21.75" thickBot="1">
      <c r="A1" s="1176" t="s">
        <v>1070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131" t="s">
        <v>82</v>
      </c>
    </row>
    <row r="2" spans="1:14" ht="21.75" thickBot="1">
      <c r="A2" s="1134" t="s">
        <v>682</v>
      </c>
      <c r="B2" s="1134"/>
      <c r="C2" s="1134"/>
      <c r="D2" s="1134"/>
      <c r="E2" s="1134"/>
      <c r="F2" s="1134"/>
      <c r="G2" s="1134"/>
      <c r="H2" s="1153" t="s">
        <v>76</v>
      </c>
      <c r="I2" s="1154"/>
      <c r="J2" s="1154"/>
      <c r="K2" s="1154"/>
      <c r="L2" s="1154"/>
      <c r="M2" s="1208"/>
      <c r="N2" s="1206"/>
    </row>
    <row r="3" spans="1:14" ht="21.75" thickBot="1">
      <c r="A3" s="1134"/>
      <c r="B3" s="1134"/>
      <c r="C3" s="1134"/>
      <c r="D3" s="1134"/>
      <c r="E3" s="1134"/>
      <c r="F3" s="1134"/>
      <c r="G3" s="1134"/>
      <c r="H3" s="1134" t="s">
        <v>77</v>
      </c>
      <c r="I3" s="1134"/>
      <c r="J3" s="1134" t="s">
        <v>78</v>
      </c>
      <c r="K3" s="1134"/>
      <c r="L3" s="1153" t="s">
        <v>79</v>
      </c>
      <c r="M3" s="1208"/>
      <c r="N3" s="1206"/>
    </row>
    <row r="4" spans="1:14" ht="27.75" customHeight="1" thickBot="1">
      <c r="A4" s="1134"/>
      <c r="B4" s="1134"/>
      <c r="C4" s="1134"/>
      <c r="D4" s="1134"/>
      <c r="E4" s="1134"/>
      <c r="F4" s="1134"/>
      <c r="G4" s="1134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22" t="s">
        <v>81</v>
      </c>
      <c r="N4" s="1207"/>
    </row>
    <row r="5" spans="1:14" ht="21">
      <c r="A5" s="68" t="s">
        <v>429</v>
      </c>
      <c r="B5" s="71" t="s">
        <v>684</v>
      </c>
      <c r="C5" s="1214" t="s">
        <v>565</v>
      </c>
      <c r="D5" s="1214"/>
      <c r="E5" s="1214"/>
      <c r="F5" s="1214"/>
      <c r="G5" s="1215"/>
      <c r="H5" s="506"/>
      <c r="I5" s="506">
        <v>10</v>
      </c>
      <c r="J5" s="506"/>
      <c r="K5" s="506">
        <v>40</v>
      </c>
      <c r="L5" s="506"/>
      <c r="M5" s="507">
        <v>59</v>
      </c>
      <c r="N5" s="508"/>
    </row>
    <row r="6" spans="1:14" ht="21">
      <c r="A6" s="62"/>
      <c r="B6" s="70"/>
      <c r="C6" s="1158" t="s">
        <v>799</v>
      </c>
      <c r="D6" s="1158"/>
      <c r="E6" s="1158"/>
      <c r="F6" s="1158"/>
      <c r="G6" s="1216"/>
      <c r="H6" s="509"/>
      <c r="I6" s="509"/>
      <c r="J6" s="509"/>
      <c r="K6" s="509"/>
      <c r="L6" s="509"/>
      <c r="M6" s="510"/>
      <c r="N6" s="511"/>
    </row>
    <row r="7" spans="1:14" ht="21.75" thickBot="1">
      <c r="A7" s="63"/>
      <c r="B7" s="72"/>
      <c r="C7" s="1159" t="s">
        <v>800</v>
      </c>
      <c r="D7" s="1159"/>
      <c r="E7" s="1159"/>
      <c r="F7" s="1159"/>
      <c r="G7" s="1145"/>
      <c r="H7" s="512"/>
      <c r="I7" s="512"/>
      <c r="J7" s="512"/>
      <c r="K7" s="512"/>
      <c r="L7" s="512"/>
      <c r="M7" s="513"/>
      <c r="N7" s="514"/>
    </row>
    <row r="8" spans="1:14" ht="21.75" thickBot="1">
      <c r="A8" s="67"/>
      <c r="B8" s="69" t="s">
        <v>429</v>
      </c>
      <c r="C8" s="240">
        <v>1</v>
      </c>
      <c r="D8" s="125" t="s">
        <v>585</v>
      </c>
      <c r="E8" s="1" t="s">
        <v>583</v>
      </c>
      <c r="F8" s="1"/>
      <c r="G8" s="515"/>
      <c r="H8" s="516"/>
      <c r="I8" s="516">
        <v>10</v>
      </c>
      <c r="J8" s="516"/>
      <c r="K8" s="516">
        <v>40</v>
      </c>
      <c r="L8" s="516"/>
      <c r="M8" s="517">
        <v>59</v>
      </c>
      <c r="N8" s="296" t="s">
        <v>251</v>
      </c>
    </row>
    <row r="9" spans="1:14" ht="21.75" thickBot="1">
      <c r="A9" s="67"/>
      <c r="B9" s="69" t="s">
        <v>429</v>
      </c>
      <c r="C9" s="240">
        <v>1</v>
      </c>
      <c r="D9" s="125" t="s">
        <v>586</v>
      </c>
      <c r="E9" s="1" t="s">
        <v>584</v>
      </c>
      <c r="F9" s="1"/>
      <c r="G9" s="515"/>
      <c r="H9" s="516"/>
      <c r="I9" s="516"/>
      <c r="J9" s="516"/>
      <c r="K9" s="516"/>
      <c r="L9" s="516"/>
      <c r="M9" s="517"/>
      <c r="N9" s="518" t="s">
        <v>252</v>
      </c>
    </row>
    <row r="10" spans="1:14" s="522" customFormat="1" ht="21.75" thickBot="1">
      <c r="A10" s="92"/>
      <c r="B10" s="20" t="s">
        <v>429</v>
      </c>
      <c r="C10" s="20" t="s">
        <v>684</v>
      </c>
      <c r="D10" s="29" t="s">
        <v>686</v>
      </c>
      <c r="E10" s="1157" t="s">
        <v>566</v>
      </c>
      <c r="F10" s="1157"/>
      <c r="G10" s="1136"/>
      <c r="H10" s="519"/>
      <c r="I10" s="519"/>
      <c r="J10" s="519"/>
      <c r="K10" s="519"/>
      <c r="L10" s="519"/>
      <c r="M10" s="520" t="s">
        <v>122</v>
      </c>
      <c r="N10" s="521"/>
    </row>
    <row r="11" spans="1:14" s="527" customFormat="1" ht="21.75" thickBot="1">
      <c r="A11" s="144"/>
      <c r="B11" s="118"/>
      <c r="C11" s="118" t="s">
        <v>429</v>
      </c>
      <c r="D11" s="145" t="s">
        <v>684</v>
      </c>
      <c r="E11" s="146" t="s">
        <v>684</v>
      </c>
      <c r="F11" s="146" t="s">
        <v>686</v>
      </c>
      <c r="G11" s="523" t="s">
        <v>604</v>
      </c>
      <c r="H11" s="524"/>
      <c r="I11" s="524"/>
      <c r="J11" s="524"/>
      <c r="K11" s="524"/>
      <c r="L11" s="524"/>
      <c r="M11" s="525"/>
      <c r="N11" s="526" t="s">
        <v>251</v>
      </c>
    </row>
    <row r="12" spans="1:14" s="527" customFormat="1" ht="21.75" thickBot="1">
      <c r="A12" s="144"/>
      <c r="B12" s="118"/>
      <c r="C12" s="118" t="s">
        <v>429</v>
      </c>
      <c r="D12" s="145" t="s">
        <v>684</v>
      </c>
      <c r="E12" s="146" t="s">
        <v>684</v>
      </c>
      <c r="F12" s="146" t="s">
        <v>689</v>
      </c>
      <c r="G12" s="523" t="s">
        <v>605</v>
      </c>
      <c r="H12" s="524"/>
      <c r="I12" s="524"/>
      <c r="J12" s="524"/>
      <c r="K12" s="524"/>
      <c r="L12" s="524"/>
      <c r="M12" s="525"/>
      <c r="N12" s="528"/>
    </row>
    <row r="13" spans="1:14" ht="21.75" thickBot="1">
      <c r="A13" s="104"/>
      <c r="B13" s="15"/>
      <c r="C13" s="16"/>
      <c r="D13" s="16" t="s">
        <v>429</v>
      </c>
      <c r="E13" s="54" t="s">
        <v>684</v>
      </c>
      <c r="F13" s="54" t="s">
        <v>684</v>
      </c>
      <c r="G13" s="529" t="s">
        <v>607</v>
      </c>
      <c r="H13" s="530"/>
      <c r="I13" s="530"/>
      <c r="J13" s="530"/>
      <c r="K13" s="530"/>
      <c r="L13" s="530"/>
      <c r="M13" s="531"/>
      <c r="N13" s="532"/>
    </row>
    <row r="14" spans="1:14" ht="21.75" thickBot="1">
      <c r="A14" s="104"/>
      <c r="B14" s="15"/>
      <c r="C14" s="16"/>
      <c r="D14" s="16" t="s">
        <v>429</v>
      </c>
      <c r="E14" s="54" t="s">
        <v>684</v>
      </c>
      <c r="F14" s="54" t="s">
        <v>684</v>
      </c>
      <c r="G14" s="529" t="s">
        <v>608</v>
      </c>
      <c r="H14" s="530"/>
      <c r="I14" s="530"/>
      <c r="J14" s="530"/>
      <c r="K14" s="530"/>
      <c r="L14" s="530"/>
      <c r="M14" s="531"/>
      <c r="N14" s="532"/>
    </row>
    <row r="15" spans="1:14" s="316" customFormat="1" ht="21.75" thickBot="1">
      <c r="A15" s="104"/>
      <c r="B15" s="15"/>
      <c r="C15" s="16"/>
      <c r="D15" s="16" t="s">
        <v>429</v>
      </c>
      <c r="E15" s="54" t="s">
        <v>684</v>
      </c>
      <c r="F15" s="54" t="s">
        <v>684</v>
      </c>
      <c r="G15" s="529" t="s">
        <v>1098</v>
      </c>
      <c r="H15" s="531"/>
      <c r="I15" s="531"/>
      <c r="J15" s="531"/>
      <c r="K15" s="531"/>
      <c r="L15" s="531"/>
      <c r="M15" s="531"/>
      <c r="N15" s="532"/>
    </row>
    <row r="16" spans="1:14" s="527" customFormat="1" ht="21.75" thickBot="1">
      <c r="A16" s="144"/>
      <c r="B16" s="118"/>
      <c r="C16" s="118" t="s">
        <v>429</v>
      </c>
      <c r="D16" s="145" t="s">
        <v>684</v>
      </c>
      <c r="E16" s="146" t="s">
        <v>684</v>
      </c>
      <c r="F16" s="146" t="s">
        <v>693</v>
      </c>
      <c r="G16" s="523" t="s">
        <v>606</v>
      </c>
      <c r="H16" s="524"/>
      <c r="I16" s="524"/>
      <c r="J16" s="524"/>
      <c r="K16" s="524"/>
      <c r="L16" s="524"/>
      <c r="M16" s="525"/>
      <c r="N16" s="528" t="s">
        <v>253</v>
      </c>
    </row>
    <row r="17" spans="1:14" s="154" customFormat="1" ht="21.75" thickBot="1">
      <c r="A17" s="89"/>
      <c r="B17" s="128"/>
      <c r="C17" s="128"/>
      <c r="D17" s="15" t="s">
        <v>429</v>
      </c>
      <c r="E17" s="15" t="s">
        <v>684</v>
      </c>
      <c r="F17" s="32" t="s">
        <v>684</v>
      </c>
      <c r="G17" s="533" t="s">
        <v>609</v>
      </c>
      <c r="H17" s="530"/>
      <c r="I17" s="530"/>
      <c r="J17" s="530"/>
      <c r="K17" s="530"/>
      <c r="L17" s="530"/>
      <c r="M17" s="531"/>
      <c r="N17" s="534"/>
    </row>
    <row r="18" spans="1:14" s="154" customFormat="1" ht="21.75" thickBot="1">
      <c r="A18" s="89"/>
      <c r="B18" s="128"/>
      <c r="C18" s="128"/>
      <c r="D18" s="15" t="s">
        <v>429</v>
      </c>
      <c r="E18" s="15" t="s">
        <v>684</v>
      </c>
      <c r="F18" s="32" t="s">
        <v>684</v>
      </c>
      <c r="G18" s="533" t="s">
        <v>610</v>
      </c>
      <c r="H18" s="530"/>
      <c r="I18" s="530"/>
      <c r="J18" s="530"/>
      <c r="K18" s="530"/>
      <c r="L18" s="530"/>
      <c r="M18" s="531"/>
      <c r="N18" s="535"/>
    </row>
    <row r="19" spans="1:14" s="154" customFormat="1" ht="21.75" thickBot="1">
      <c r="A19" s="89"/>
      <c r="B19" s="15"/>
      <c r="C19" s="15"/>
      <c r="D19" s="32"/>
      <c r="E19" s="15" t="s">
        <v>429</v>
      </c>
      <c r="F19" s="15" t="s">
        <v>684</v>
      </c>
      <c r="G19" s="217" t="s">
        <v>613</v>
      </c>
      <c r="H19" s="530"/>
      <c r="I19" s="530"/>
      <c r="J19" s="530"/>
      <c r="K19" s="530"/>
      <c r="L19" s="530"/>
      <c r="M19" s="531"/>
      <c r="N19" s="532"/>
    </row>
    <row r="20" spans="1:14" s="154" customFormat="1" ht="21.75" thickBot="1">
      <c r="A20" s="89"/>
      <c r="B20" s="15"/>
      <c r="C20" s="15"/>
      <c r="D20" s="32"/>
      <c r="E20" s="15" t="s">
        <v>429</v>
      </c>
      <c r="F20" s="15" t="s">
        <v>684</v>
      </c>
      <c r="G20" s="217" t="s">
        <v>614</v>
      </c>
      <c r="H20" s="530"/>
      <c r="I20" s="530"/>
      <c r="J20" s="530"/>
      <c r="K20" s="530"/>
      <c r="L20" s="530"/>
      <c r="M20" s="531"/>
      <c r="N20" s="532"/>
    </row>
    <row r="21" spans="1:14" s="154" customFormat="1" ht="21.75" thickBot="1">
      <c r="A21" s="89"/>
      <c r="B21" s="15"/>
      <c r="C21" s="15"/>
      <c r="D21" s="32"/>
      <c r="E21" s="15" t="s">
        <v>429</v>
      </c>
      <c r="F21" s="15" t="s">
        <v>684</v>
      </c>
      <c r="G21" s="217" t="s">
        <v>615</v>
      </c>
      <c r="H21" s="530"/>
      <c r="I21" s="530"/>
      <c r="J21" s="530"/>
      <c r="K21" s="530"/>
      <c r="L21" s="530"/>
      <c r="M21" s="531"/>
      <c r="N21" s="535"/>
    </row>
    <row r="22" spans="1:14" s="154" customFormat="1" ht="21.75" thickBot="1">
      <c r="A22" s="89"/>
      <c r="B22" s="15"/>
      <c r="C22" s="15"/>
      <c r="D22" s="32"/>
      <c r="E22" s="15" t="s">
        <v>429</v>
      </c>
      <c r="F22" s="15" t="s">
        <v>684</v>
      </c>
      <c r="G22" s="217" t="s">
        <v>616</v>
      </c>
      <c r="H22" s="530"/>
      <c r="I22" s="530"/>
      <c r="J22" s="530"/>
      <c r="K22" s="530"/>
      <c r="L22" s="530"/>
      <c r="M22" s="531"/>
      <c r="N22" s="532"/>
    </row>
    <row r="23" spans="1:14" s="527" customFormat="1" ht="21.75" thickBot="1">
      <c r="A23" s="144"/>
      <c r="B23" s="118"/>
      <c r="C23" s="118" t="s">
        <v>429</v>
      </c>
      <c r="D23" s="145" t="s">
        <v>684</v>
      </c>
      <c r="E23" s="146" t="s">
        <v>684</v>
      </c>
      <c r="F23" s="146" t="s">
        <v>714</v>
      </c>
      <c r="G23" s="523" t="s">
        <v>675</v>
      </c>
      <c r="H23" s="524"/>
      <c r="I23" s="524"/>
      <c r="J23" s="524"/>
      <c r="K23" s="524"/>
      <c r="L23" s="524"/>
      <c r="M23" s="525"/>
      <c r="N23" s="526" t="s">
        <v>254</v>
      </c>
    </row>
    <row r="24" spans="1:14" s="527" customFormat="1" ht="21.75" thickBot="1">
      <c r="A24" s="117"/>
      <c r="B24" s="118"/>
      <c r="C24" s="118" t="s">
        <v>429</v>
      </c>
      <c r="D24" s="119" t="s">
        <v>684</v>
      </c>
      <c r="E24" s="145" t="s">
        <v>684</v>
      </c>
      <c r="F24" s="155">
        <v>5</v>
      </c>
      <c r="G24" s="536" t="s">
        <v>567</v>
      </c>
      <c r="H24" s="524"/>
      <c r="I24" s="524"/>
      <c r="J24" s="524"/>
      <c r="K24" s="524"/>
      <c r="L24" s="524"/>
      <c r="M24" s="525"/>
      <c r="N24" s="528" t="s">
        <v>252</v>
      </c>
    </row>
    <row r="25" spans="1:14" s="522" customFormat="1" ht="21.75" thickBot="1">
      <c r="A25" s="92"/>
      <c r="B25" s="20" t="s">
        <v>429</v>
      </c>
      <c r="C25" s="20" t="s">
        <v>684</v>
      </c>
      <c r="D25" s="29" t="s">
        <v>689</v>
      </c>
      <c r="E25" s="1157" t="s">
        <v>569</v>
      </c>
      <c r="F25" s="1157"/>
      <c r="G25" s="1136"/>
      <c r="H25" s="519"/>
      <c r="I25" s="519"/>
      <c r="J25" s="519"/>
      <c r="K25" s="519"/>
      <c r="L25" s="519"/>
      <c r="M25" s="520" t="s">
        <v>122</v>
      </c>
      <c r="N25" s="521"/>
    </row>
    <row r="26" spans="1:14" s="527" customFormat="1" ht="21.75" thickBot="1">
      <c r="A26" s="144"/>
      <c r="B26" s="118"/>
      <c r="C26" s="118" t="s">
        <v>429</v>
      </c>
      <c r="D26" s="145" t="s">
        <v>684</v>
      </c>
      <c r="E26" s="146" t="s">
        <v>692</v>
      </c>
      <c r="F26" s="146" t="s">
        <v>686</v>
      </c>
      <c r="G26" s="523" t="s">
        <v>604</v>
      </c>
      <c r="H26" s="524"/>
      <c r="I26" s="524"/>
      <c r="J26" s="524"/>
      <c r="K26" s="524"/>
      <c r="L26" s="524"/>
      <c r="M26" s="525"/>
      <c r="N26" s="526" t="s">
        <v>251</v>
      </c>
    </row>
    <row r="27" spans="1:14" s="527" customFormat="1" ht="21.75" thickBot="1">
      <c r="A27" s="144"/>
      <c r="B27" s="118"/>
      <c r="C27" s="118" t="s">
        <v>429</v>
      </c>
      <c r="D27" s="145" t="s">
        <v>684</v>
      </c>
      <c r="E27" s="146" t="s">
        <v>692</v>
      </c>
      <c r="F27" s="146" t="s">
        <v>689</v>
      </c>
      <c r="G27" s="523" t="s">
        <v>605</v>
      </c>
      <c r="H27" s="524"/>
      <c r="I27" s="524"/>
      <c r="J27" s="524"/>
      <c r="K27" s="524"/>
      <c r="L27" s="524"/>
      <c r="M27" s="525"/>
      <c r="N27" s="528"/>
    </row>
    <row r="28" spans="1:14" ht="21.75" thickBot="1">
      <c r="A28" s="104"/>
      <c r="B28" s="15"/>
      <c r="C28" s="16"/>
      <c r="D28" s="16" t="s">
        <v>429</v>
      </c>
      <c r="E28" s="54" t="s">
        <v>684</v>
      </c>
      <c r="F28" s="54" t="s">
        <v>692</v>
      </c>
      <c r="G28" s="529" t="s">
        <v>607</v>
      </c>
      <c r="H28" s="530"/>
      <c r="I28" s="530"/>
      <c r="J28" s="530"/>
      <c r="K28" s="530"/>
      <c r="L28" s="530"/>
      <c r="M28" s="531"/>
      <c r="N28" s="532"/>
    </row>
    <row r="29" spans="1:14" ht="21.75" thickBot="1">
      <c r="A29" s="104"/>
      <c r="B29" s="15"/>
      <c r="C29" s="16"/>
      <c r="D29" s="16" t="s">
        <v>429</v>
      </c>
      <c r="E29" s="54" t="s">
        <v>684</v>
      </c>
      <c r="F29" s="54" t="s">
        <v>692</v>
      </c>
      <c r="G29" s="529" t="s">
        <v>608</v>
      </c>
      <c r="H29" s="530"/>
      <c r="I29" s="530"/>
      <c r="J29" s="530"/>
      <c r="K29" s="530"/>
      <c r="L29" s="530"/>
      <c r="M29" s="531"/>
      <c r="N29" s="532"/>
    </row>
    <row r="30" spans="1:14" s="316" customFormat="1" ht="21.75" thickBot="1">
      <c r="A30" s="104"/>
      <c r="B30" s="15"/>
      <c r="C30" s="16"/>
      <c r="D30" s="16" t="s">
        <v>429</v>
      </c>
      <c r="E30" s="54" t="s">
        <v>684</v>
      </c>
      <c r="F30" s="54" t="s">
        <v>692</v>
      </c>
      <c r="G30" s="529" t="s">
        <v>1098</v>
      </c>
      <c r="H30" s="531"/>
      <c r="I30" s="531"/>
      <c r="J30" s="531"/>
      <c r="K30" s="531"/>
      <c r="L30" s="531"/>
      <c r="M30" s="531"/>
      <c r="N30" s="532"/>
    </row>
    <row r="31" spans="1:14" s="527" customFormat="1" ht="21.75" thickBot="1">
      <c r="A31" s="144"/>
      <c r="B31" s="118"/>
      <c r="C31" s="118" t="s">
        <v>429</v>
      </c>
      <c r="D31" s="145" t="s">
        <v>684</v>
      </c>
      <c r="E31" s="146" t="s">
        <v>692</v>
      </c>
      <c r="F31" s="146" t="s">
        <v>693</v>
      </c>
      <c r="G31" s="523" t="s">
        <v>606</v>
      </c>
      <c r="H31" s="524"/>
      <c r="I31" s="524"/>
      <c r="J31" s="524"/>
      <c r="K31" s="524"/>
      <c r="L31" s="524"/>
      <c r="M31" s="525"/>
      <c r="N31" s="528" t="s">
        <v>253</v>
      </c>
    </row>
    <row r="32" spans="1:14" s="154" customFormat="1" ht="21.75" thickBot="1">
      <c r="A32" s="89"/>
      <c r="B32" s="128"/>
      <c r="C32" s="128"/>
      <c r="D32" s="15" t="s">
        <v>429</v>
      </c>
      <c r="E32" s="15" t="s">
        <v>684</v>
      </c>
      <c r="F32" s="32" t="s">
        <v>692</v>
      </c>
      <c r="G32" s="533" t="s">
        <v>609</v>
      </c>
      <c r="H32" s="530"/>
      <c r="I32" s="530"/>
      <c r="J32" s="530"/>
      <c r="K32" s="530"/>
      <c r="L32" s="530"/>
      <c r="M32" s="531"/>
      <c r="N32" s="534"/>
    </row>
    <row r="33" spans="1:14" s="154" customFormat="1" ht="21.75" thickBot="1">
      <c r="A33" s="89"/>
      <c r="B33" s="128"/>
      <c r="C33" s="128"/>
      <c r="D33" s="15" t="s">
        <v>429</v>
      </c>
      <c r="E33" s="15" t="s">
        <v>684</v>
      </c>
      <c r="F33" s="32" t="s">
        <v>692</v>
      </c>
      <c r="G33" s="533" t="s">
        <v>610</v>
      </c>
      <c r="H33" s="530"/>
      <c r="I33" s="530"/>
      <c r="J33" s="530"/>
      <c r="K33" s="530"/>
      <c r="L33" s="530"/>
      <c r="M33" s="531"/>
      <c r="N33" s="535"/>
    </row>
    <row r="34" spans="1:14" s="154" customFormat="1" ht="21.75" thickBot="1">
      <c r="A34" s="89"/>
      <c r="B34" s="15"/>
      <c r="C34" s="15"/>
      <c r="D34" s="32"/>
      <c r="E34" s="15" t="s">
        <v>429</v>
      </c>
      <c r="F34" s="15" t="s">
        <v>684</v>
      </c>
      <c r="G34" s="217" t="s">
        <v>619</v>
      </c>
      <c r="H34" s="530"/>
      <c r="I34" s="530"/>
      <c r="J34" s="530"/>
      <c r="K34" s="530"/>
      <c r="L34" s="530"/>
      <c r="M34" s="531"/>
      <c r="N34" s="532"/>
    </row>
    <row r="35" spans="1:14" s="154" customFormat="1" ht="21.75" thickBot="1">
      <c r="A35" s="89"/>
      <c r="B35" s="15"/>
      <c r="C35" s="15"/>
      <c r="D35" s="32"/>
      <c r="E35" s="15" t="s">
        <v>429</v>
      </c>
      <c r="F35" s="15" t="s">
        <v>684</v>
      </c>
      <c r="G35" s="217" t="s">
        <v>620</v>
      </c>
      <c r="H35" s="530"/>
      <c r="I35" s="530"/>
      <c r="J35" s="530"/>
      <c r="K35" s="530"/>
      <c r="L35" s="530"/>
      <c r="M35" s="531"/>
      <c r="N35" s="532"/>
    </row>
    <row r="36" spans="1:14" s="154" customFormat="1" ht="21.75" thickBot="1">
      <c r="A36" s="89"/>
      <c r="B36" s="15"/>
      <c r="C36" s="15"/>
      <c r="D36" s="32"/>
      <c r="E36" s="15" t="s">
        <v>429</v>
      </c>
      <c r="F36" s="15" t="s">
        <v>684</v>
      </c>
      <c r="G36" s="217" t="s">
        <v>621</v>
      </c>
      <c r="H36" s="530"/>
      <c r="I36" s="530"/>
      <c r="J36" s="530"/>
      <c r="K36" s="530"/>
      <c r="L36" s="530"/>
      <c r="M36" s="531"/>
      <c r="N36" s="535"/>
    </row>
    <row r="37" spans="1:14" s="154" customFormat="1" ht="21.75" thickBot="1">
      <c r="A37" s="89"/>
      <c r="B37" s="15"/>
      <c r="C37" s="15"/>
      <c r="D37" s="32"/>
      <c r="E37" s="15" t="s">
        <v>429</v>
      </c>
      <c r="F37" s="15" t="s">
        <v>684</v>
      </c>
      <c r="G37" s="217" t="s">
        <v>622</v>
      </c>
      <c r="H37" s="530"/>
      <c r="I37" s="530"/>
      <c r="J37" s="530"/>
      <c r="K37" s="530"/>
      <c r="L37" s="530"/>
      <c r="M37" s="531"/>
      <c r="N37" s="532"/>
    </row>
    <row r="38" spans="1:14" s="527" customFormat="1" ht="21.75" thickBot="1">
      <c r="A38" s="144"/>
      <c r="B38" s="118"/>
      <c r="C38" s="118" t="s">
        <v>429</v>
      </c>
      <c r="D38" s="145" t="s">
        <v>684</v>
      </c>
      <c r="E38" s="146" t="s">
        <v>692</v>
      </c>
      <c r="F38" s="146" t="s">
        <v>714</v>
      </c>
      <c r="G38" s="523" t="s">
        <v>675</v>
      </c>
      <c r="H38" s="524"/>
      <c r="I38" s="524"/>
      <c r="J38" s="524"/>
      <c r="K38" s="524"/>
      <c r="L38" s="524"/>
      <c r="M38" s="525"/>
      <c r="N38" s="526" t="s">
        <v>254</v>
      </c>
    </row>
    <row r="39" spans="1:14" s="527" customFormat="1" ht="21.75" thickBot="1">
      <c r="A39" s="117"/>
      <c r="B39" s="118"/>
      <c r="C39" s="118" t="s">
        <v>429</v>
      </c>
      <c r="D39" s="119" t="s">
        <v>684</v>
      </c>
      <c r="E39" s="145" t="s">
        <v>692</v>
      </c>
      <c r="F39" s="155">
        <v>5</v>
      </c>
      <c r="G39" s="536" t="s">
        <v>567</v>
      </c>
      <c r="H39" s="524"/>
      <c r="I39" s="524"/>
      <c r="J39" s="524"/>
      <c r="K39" s="524"/>
      <c r="L39" s="524"/>
      <c r="M39" s="525"/>
      <c r="N39" s="528" t="s">
        <v>252</v>
      </c>
    </row>
    <row r="40" spans="1:14" s="522" customFormat="1" ht="21">
      <c r="A40" s="102"/>
      <c r="B40" s="48" t="s">
        <v>429</v>
      </c>
      <c r="C40" s="48" t="s">
        <v>684</v>
      </c>
      <c r="D40" s="49" t="s">
        <v>693</v>
      </c>
      <c r="E40" s="1212" t="s">
        <v>571</v>
      </c>
      <c r="F40" s="1212"/>
      <c r="G40" s="1213"/>
      <c r="H40" s="537"/>
      <c r="I40" s="537">
        <v>3</v>
      </c>
      <c r="J40" s="537"/>
      <c r="K40" s="537">
        <v>2</v>
      </c>
      <c r="L40" s="537"/>
      <c r="M40" s="538">
        <v>4</v>
      </c>
      <c r="N40" s="539"/>
    </row>
    <row r="41" spans="1:14" s="522" customFormat="1" ht="21.75" thickBot="1">
      <c r="A41" s="85"/>
      <c r="B41" s="3"/>
      <c r="C41" s="3"/>
      <c r="D41" s="4"/>
      <c r="E41" s="1217" t="s">
        <v>570</v>
      </c>
      <c r="F41" s="1217"/>
      <c r="G41" s="1218"/>
      <c r="H41" s="540"/>
      <c r="I41" s="540"/>
      <c r="J41" s="540"/>
      <c r="K41" s="540"/>
      <c r="L41" s="540"/>
      <c r="M41" s="541"/>
      <c r="N41" s="542"/>
    </row>
    <row r="42" spans="1:14" s="527" customFormat="1" ht="21.75" thickBot="1">
      <c r="A42" s="144"/>
      <c r="B42" s="118"/>
      <c r="C42" s="118" t="s">
        <v>429</v>
      </c>
      <c r="D42" s="145" t="s">
        <v>684</v>
      </c>
      <c r="E42" s="146" t="s">
        <v>695</v>
      </c>
      <c r="F42" s="146" t="s">
        <v>686</v>
      </c>
      <c r="G42" s="523" t="s">
        <v>604</v>
      </c>
      <c r="H42" s="524"/>
      <c r="I42" s="524"/>
      <c r="J42" s="524"/>
      <c r="K42" s="524"/>
      <c r="L42" s="524"/>
      <c r="M42" s="525">
        <v>4</v>
      </c>
      <c r="N42" s="526" t="s">
        <v>251</v>
      </c>
    </row>
    <row r="43" spans="1:14" s="527" customFormat="1" ht="21.75" thickBot="1">
      <c r="A43" s="144"/>
      <c r="B43" s="118"/>
      <c r="C43" s="118" t="s">
        <v>429</v>
      </c>
      <c r="D43" s="145" t="s">
        <v>684</v>
      </c>
      <c r="E43" s="146" t="s">
        <v>695</v>
      </c>
      <c r="F43" s="146" t="s">
        <v>689</v>
      </c>
      <c r="G43" s="523" t="s">
        <v>605</v>
      </c>
      <c r="H43" s="524"/>
      <c r="I43" s="524"/>
      <c r="J43" s="524"/>
      <c r="K43" s="524"/>
      <c r="L43" s="524"/>
      <c r="M43" s="525">
        <f>SUM(M44:M46)</f>
        <v>170</v>
      </c>
      <c r="N43" s="528"/>
    </row>
    <row r="44" spans="1:14" ht="21.75" thickBot="1">
      <c r="A44" s="104"/>
      <c r="B44" s="15"/>
      <c r="C44" s="16"/>
      <c r="D44" s="16" t="s">
        <v>429</v>
      </c>
      <c r="E44" s="54" t="s">
        <v>684</v>
      </c>
      <c r="F44" s="54" t="s">
        <v>695</v>
      </c>
      <c r="G44" s="529" t="s">
        <v>607</v>
      </c>
      <c r="H44" s="530"/>
      <c r="I44" s="530"/>
      <c r="J44" s="530"/>
      <c r="K44" s="530"/>
      <c r="L44" s="530"/>
      <c r="M44" s="531" t="s">
        <v>122</v>
      </c>
      <c r="N44" s="532"/>
    </row>
    <row r="45" spans="1:14" ht="21.75" thickBot="1">
      <c r="A45" s="104"/>
      <c r="B45" s="15"/>
      <c r="C45" s="16"/>
      <c r="D45" s="16" t="s">
        <v>429</v>
      </c>
      <c r="E45" s="54" t="s">
        <v>684</v>
      </c>
      <c r="F45" s="54" t="s">
        <v>695</v>
      </c>
      <c r="G45" s="529" t="s">
        <v>608</v>
      </c>
      <c r="H45" s="530"/>
      <c r="I45" s="530"/>
      <c r="J45" s="530"/>
      <c r="K45" s="530"/>
      <c r="L45" s="530"/>
      <c r="M45" s="531" t="s">
        <v>122</v>
      </c>
      <c r="N45" s="532"/>
    </row>
    <row r="46" spans="1:14" s="316" customFormat="1" ht="21.75" thickBot="1">
      <c r="A46" s="104"/>
      <c r="B46" s="15"/>
      <c r="C46" s="16"/>
      <c r="D46" s="16" t="s">
        <v>429</v>
      </c>
      <c r="E46" s="54" t="s">
        <v>684</v>
      </c>
      <c r="F46" s="54" t="s">
        <v>695</v>
      </c>
      <c r="G46" s="529" t="s">
        <v>1098</v>
      </c>
      <c r="H46" s="531"/>
      <c r="I46" s="531"/>
      <c r="J46" s="531"/>
      <c r="K46" s="531"/>
      <c r="L46" s="531"/>
      <c r="M46" s="531">
        <v>170</v>
      </c>
      <c r="N46" s="532"/>
    </row>
    <row r="47" spans="1:14" s="527" customFormat="1" ht="21.75" thickBot="1">
      <c r="A47" s="144"/>
      <c r="B47" s="118"/>
      <c r="C47" s="118" t="s">
        <v>429</v>
      </c>
      <c r="D47" s="145" t="s">
        <v>684</v>
      </c>
      <c r="E47" s="146" t="s">
        <v>695</v>
      </c>
      <c r="F47" s="146" t="s">
        <v>693</v>
      </c>
      <c r="G47" s="523" t="s">
        <v>606</v>
      </c>
      <c r="H47" s="524"/>
      <c r="I47" s="524"/>
      <c r="J47" s="524"/>
      <c r="K47" s="524"/>
      <c r="L47" s="524"/>
      <c r="M47" s="543">
        <f>SUM(M48:M49)</f>
        <v>119958</v>
      </c>
      <c r="N47" s="528" t="s">
        <v>253</v>
      </c>
    </row>
    <row r="48" spans="1:14" s="154" customFormat="1" ht="21.75" thickBot="1">
      <c r="A48" s="89"/>
      <c r="B48" s="128"/>
      <c r="C48" s="128"/>
      <c r="D48" s="15" t="s">
        <v>429</v>
      </c>
      <c r="E48" s="15" t="s">
        <v>684</v>
      </c>
      <c r="F48" s="32" t="s">
        <v>695</v>
      </c>
      <c r="G48" s="533" t="s">
        <v>609</v>
      </c>
      <c r="H48" s="530"/>
      <c r="I48" s="530"/>
      <c r="J48" s="530"/>
      <c r="K48" s="530"/>
      <c r="L48" s="530"/>
      <c r="M48" s="544">
        <v>50358</v>
      </c>
      <c r="N48" s="534"/>
    </row>
    <row r="49" spans="1:14" s="154" customFormat="1" ht="21.75" thickBot="1">
      <c r="A49" s="89"/>
      <c r="B49" s="128"/>
      <c r="C49" s="128"/>
      <c r="D49" s="15" t="s">
        <v>429</v>
      </c>
      <c r="E49" s="15" t="s">
        <v>684</v>
      </c>
      <c r="F49" s="32" t="s">
        <v>695</v>
      </c>
      <c r="G49" s="533" t="s">
        <v>610</v>
      </c>
      <c r="H49" s="530"/>
      <c r="I49" s="530"/>
      <c r="J49" s="530"/>
      <c r="K49" s="530"/>
      <c r="L49" s="530"/>
      <c r="M49" s="544">
        <f>SUM(M50:M53)</f>
        <v>69600</v>
      </c>
      <c r="N49" s="535"/>
    </row>
    <row r="50" spans="1:14" s="154" customFormat="1" ht="21.75" thickBot="1">
      <c r="A50" s="89"/>
      <c r="B50" s="15"/>
      <c r="C50" s="15"/>
      <c r="D50" s="32"/>
      <c r="E50" s="15" t="s">
        <v>429</v>
      </c>
      <c r="F50" s="15" t="s">
        <v>684</v>
      </c>
      <c r="G50" s="217" t="s">
        <v>623</v>
      </c>
      <c r="H50" s="530"/>
      <c r="I50" s="530"/>
      <c r="J50" s="530"/>
      <c r="K50" s="530"/>
      <c r="L50" s="530"/>
      <c r="M50" s="531" t="s">
        <v>122</v>
      </c>
      <c r="N50" s="532"/>
    </row>
    <row r="51" spans="1:14" s="154" customFormat="1" ht="21.75" thickBot="1">
      <c r="A51" s="89"/>
      <c r="B51" s="15"/>
      <c r="C51" s="15"/>
      <c r="D51" s="32"/>
      <c r="E51" s="15" t="s">
        <v>429</v>
      </c>
      <c r="F51" s="15" t="s">
        <v>684</v>
      </c>
      <c r="G51" s="217" t="s">
        <v>624</v>
      </c>
      <c r="H51" s="530"/>
      <c r="I51" s="530"/>
      <c r="J51" s="530"/>
      <c r="K51" s="530"/>
      <c r="L51" s="530"/>
      <c r="M51" s="531" t="s">
        <v>122</v>
      </c>
      <c r="N51" s="532"/>
    </row>
    <row r="52" spans="1:14" s="154" customFormat="1" ht="21.75" thickBot="1">
      <c r="A52" s="89"/>
      <c r="B52" s="15"/>
      <c r="C52" s="15"/>
      <c r="D52" s="32"/>
      <c r="E52" s="15" t="s">
        <v>429</v>
      </c>
      <c r="F52" s="15" t="s">
        <v>684</v>
      </c>
      <c r="G52" s="217" t="s">
        <v>625</v>
      </c>
      <c r="H52" s="530"/>
      <c r="I52" s="530"/>
      <c r="J52" s="530"/>
      <c r="K52" s="530"/>
      <c r="L52" s="530"/>
      <c r="M52" s="544">
        <v>66000</v>
      </c>
      <c r="N52" s="535"/>
    </row>
    <row r="53" spans="1:14" s="154" customFormat="1" ht="21.75" thickBot="1">
      <c r="A53" s="89"/>
      <c r="B53" s="15"/>
      <c r="C53" s="15"/>
      <c r="D53" s="32"/>
      <c r="E53" s="15" t="s">
        <v>429</v>
      </c>
      <c r="F53" s="15" t="s">
        <v>684</v>
      </c>
      <c r="G53" s="217" t="s">
        <v>626</v>
      </c>
      <c r="H53" s="530"/>
      <c r="I53" s="530"/>
      <c r="J53" s="530"/>
      <c r="K53" s="530"/>
      <c r="L53" s="530"/>
      <c r="M53" s="544">
        <v>3600</v>
      </c>
      <c r="N53" s="532"/>
    </row>
    <row r="54" spans="1:14" s="527" customFormat="1" ht="21.75" thickBot="1">
      <c r="A54" s="144"/>
      <c r="B54" s="118"/>
      <c r="C54" s="118" t="s">
        <v>429</v>
      </c>
      <c r="D54" s="145" t="s">
        <v>684</v>
      </c>
      <c r="E54" s="146" t="s">
        <v>695</v>
      </c>
      <c r="F54" s="146" t="s">
        <v>714</v>
      </c>
      <c r="G54" s="523" t="s">
        <v>675</v>
      </c>
      <c r="H54" s="524"/>
      <c r="I54" s="524"/>
      <c r="J54" s="524"/>
      <c r="K54" s="524"/>
      <c r="L54" s="524"/>
      <c r="M54" s="525">
        <v>86.39</v>
      </c>
      <c r="N54" s="526" t="s">
        <v>254</v>
      </c>
    </row>
    <row r="55" spans="1:14" s="527" customFormat="1" ht="21.75" thickBot="1">
      <c r="A55" s="117"/>
      <c r="B55" s="118"/>
      <c r="C55" s="118" t="s">
        <v>429</v>
      </c>
      <c r="D55" s="119" t="s">
        <v>684</v>
      </c>
      <c r="E55" s="145" t="s">
        <v>695</v>
      </c>
      <c r="F55" s="155">
        <v>5</v>
      </c>
      <c r="G55" s="536" t="s">
        <v>567</v>
      </c>
      <c r="H55" s="524"/>
      <c r="I55" s="524"/>
      <c r="J55" s="524"/>
      <c r="K55" s="524"/>
      <c r="L55" s="524"/>
      <c r="M55" s="525">
        <v>69</v>
      </c>
      <c r="N55" s="528" t="s">
        <v>252</v>
      </c>
    </row>
    <row r="56" spans="1:14" s="522" customFormat="1" ht="21.75" thickBot="1">
      <c r="A56" s="92"/>
      <c r="B56" s="20" t="s">
        <v>429</v>
      </c>
      <c r="C56" s="20" t="s">
        <v>684</v>
      </c>
      <c r="D56" s="29" t="s">
        <v>714</v>
      </c>
      <c r="E56" s="1157" t="s">
        <v>572</v>
      </c>
      <c r="F56" s="1157"/>
      <c r="G56" s="1136"/>
      <c r="H56" s="519"/>
      <c r="I56" s="519">
        <v>7</v>
      </c>
      <c r="J56" s="519"/>
      <c r="K56" s="519">
        <v>9</v>
      </c>
      <c r="L56" s="519"/>
      <c r="M56" s="520">
        <v>13</v>
      </c>
      <c r="N56" s="521"/>
    </row>
    <row r="57" spans="1:14" s="527" customFormat="1" ht="21.75" thickBot="1">
      <c r="A57" s="144"/>
      <c r="B57" s="118"/>
      <c r="C57" s="118" t="s">
        <v>429</v>
      </c>
      <c r="D57" s="145" t="s">
        <v>684</v>
      </c>
      <c r="E57" s="146" t="s">
        <v>699</v>
      </c>
      <c r="F57" s="146" t="s">
        <v>686</v>
      </c>
      <c r="G57" s="523" t="s">
        <v>604</v>
      </c>
      <c r="H57" s="524"/>
      <c r="I57" s="524"/>
      <c r="J57" s="524"/>
      <c r="K57" s="524"/>
      <c r="L57" s="524"/>
      <c r="M57" s="525">
        <v>13</v>
      </c>
      <c r="N57" s="526" t="s">
        <v>251</v>
      </c>
    </row>
    <row r="58" spans="1:14" s="527" customFormat="1" ht="21.75" thickBot="1">
      <c r="A58" s="144"/>
      <c r="B58" s="118"/>
      <c r="C58" s="118" t="s">
        <v>429</v>
      </c>
      <c r="D58" s="145" t="s">
        <v>684</v>
      </c>
      <c r="E58" s="146" t="s">
        <v>699</v>
      </c>
      <c r="F58" s="146" t="s">
        <v>689</v>
      </c>
      <c r="G58" s="523" t="s">
        <v>605</v>
      </c>
      <c r="H58" s="524"/>
      <c r="I58" s="524"/>
      <c r="J58" s="524"/>
      <c r="K58" s="524"/>
      <c r="L58" s="524"/>
      <c r="M58" s="525">
        <f>SUM(M59:M61)</f>
        <v>789</v>
      </c>
      <c r="N58" s="528"/>
    </row>
    <row r="59" spans="1:14" ht="21.75" thickBot="1">
      <c r="A59" s="104"/>
      <c r="B59" s="15"/>
      <c r="C59" s="16"/>
      <c r="D59" s="16" t="s">
        <v>429</v>
      </c>
      <c r="E59" s="54" t="s">
        <v>684</v>
      </c>
      <c r="F59" s="54" t="s">
        <v>699</v>
      </c>
      <c r="G59" s="529" t="s">
        <v>607</v>
      </c>
      <c r="H59" s="530"/>
      <c r="I59" s="530"/>
      <c r="J59" s="530"/>
      <c r="K59" s="530"/>
      <c r="L59" s="530"/>
      <c r="M59" s="531">
        <v>61</v>
      </c>
      <c r="N59" s="532"/>
    </row>
    <row r="60" spans="1:14" ht="21.75" thickBot="1">
      <c r="A60" s="104"/>
      <c r="B60" s="15"/>
      <c r="C60" s="16"/>
      <c r="D60" s="16" t="s">
        <v>429</v>
      </c>
      <c r="E60" s="54" t="s">
        <v>684</v>
      </c>
      <c r="F60" s="54" t="s">
        <v>699</v>
      </c>
      <c r="G60" s="529" t="s">
        <v>608</v>
      </c>
      <c r="H60" s="530"/>
      <c r="I60" s="530"/>
      <c r="J60" s="530"/>
      <c r="K60" s="530"/>
      <c r="L60" s="530"/>
      <c r="M60" s="531">
        <v>15</v>
      </c>
      <c r="N60" s="532"/>
    </row>
    <row r="61" spans="1:14" s="316" customFormat="1" ht="21.75" thickBot="1">
      <c r="A61" s="104"/>
      <c r="B61" s="15"/>
      <c r="C61" s="16"/>
      <c r="D61" s="16" t="s">
        <v>429</v>
      </c>
      <c r="E61" s="54" t="s">
        <v>684</v>
      </c>
      <c r="F61" s="54" t="s">
        <v>699</v>
      </c>
      <c r="G61" s="529" t="s">
        <v>1098</v>
      </c>
      <c r="H61" s="531"/>
      <c r="I61" s="531"/>
      <c r="J61" s="531"/>
      <c r="K61" s="531"/>
      <c r="L61" s="531"/>
      <c r="M61" s="531">
        <v>713</v>
      </c>
      <c r="N61" s="532"/>
    </row>
    <row r="62" spans="1:14" s="527" customFormat="1" ht="21.75" thickBot="1">
      <c r="A62" s="144"/>
      <c r="B62" s="118"/>
      <c r="C62" s="118" t="s">
        <v>429</v>
      </c>
      <c r="D62" s="145" t="s">
        <v>684</v>
      </c>
      <c r="E62" s="146" t="s">
        <v>699</v>
      </c>
      <c r="F62" s="146" t="s">
        <v>693</v>
      </c>
      <c r="G62" s="523" t="s">
        <v>606</v>
      </c>
      <c r="H62" s="524"/>
      <c r="I62" s="524"/>
      <c r="J62" s="524"/>
      <c r="K62" s="524"/>
      <c r="L62" s="524"/>
      <c r="M62" s="543">
        <f>SUM(M63:M64)</f>
        <v>287220.55</v>
      </c>
      <c r="N62" s="528" t="s">
        <v>253</v>
      </c>
    </row>
    <row r="63" spans="1:14" s="154" customFormat="1" ht="21.75" thickBot="1">
      <c r="A63" s="89"/>
      <c r="B63" s="128"/>
      <c r="C63" s="128"/>
      <c r="D63" s="15" t="s">
        <v>429</v>
      </c>
      <c r="E63" s="15" t="s">
        <v>684</v>
      </c>
      <c r="F63" s="32" t="s">
        <v>699</v>
      </c>
      <c r="G63" s="533" t="s">
        <v>609</v>
      </c>
      <c r="H63" s="530"/>
      <c r="I63" s="530"/>
      <c r="J63" s="530"/>
      <c r="K63" s="530"/>
      <c r="L63" s="530"/>
      <c r="M63" s="544">
        <v>184220.55</v>
      </c>
      <c r="N63" s="534"/>
    </row>
    <row r="64" spans="1:14" s="154" customFormat="1" ht="21.75" thickBot="1">
      <c r="A64" s="89"/>
      <c r="B64" s="128"/>
      <c r="C64" s="128"/>
      <c r="D64" s="15" t="s">
        <v>429</v>
      </c>
      <c r="E64" s="15" t="s">
        <v>684</v>
      </c>
      <c r="F64" s="32" t="s">
        <v>699</v>
      </c>
      <c r="G64" s="533" t="s">
        <v>610</v>
      </c>
      <c r="H64" s="530"/>
      <c r="I64" s="530"/>
      <c r="J64" s="530"/>
      <c r="K64" s="530"/>
      <c r="L64" s="530"/>
      <c r="M64" s="544">
        <f>SUM(M65:M68)</f>
        <v>103000</v>
      </c>
      <c r="N64" s="535"/>
    </row>
    <row r="65" spans="1:14" s="154" customFormat="1" ht="21.75" thickBot="1">
      <c r="A65" s="89"/>
      <c r="B65" s="15"/>
      <c r="C65" s="15"/>
      <c r="D65" s="32"/>
      <c r="E65" s="15" t="s">
        <v>429</v>
      </c>
      <c r="F65" s="15" t="s">
        <v>684</v>
      </c>
      <c r="G65" s="217" t="s">
        <v>627</v>
      </c>
      <c r="H65" s="530"/>
      <c r="I65" s="530"/>
      <c r="J65" s="530"/>
      <c r="K65" s="530"/>
      <c r="L65" s="530"/>
      <c r="M65" s="531" t="s">
        <v>122</v>
      </c>
      <c r="N65" s="532"/>
    </row>
    <row r="66" spans="1:14" s="154" customFormat="1" ht="21.75" thickBot="1">
      <c r="A66" s="89"/>
      <c r="B66" s="15"/>
      <c r="C66" s="15"/>
      <c r="D66" s="32"/>
      <c r="E66" s="15" t="s">
        <v>429</v>
      </c>
      <c r="F66" s="15" t="s">
        <v>684</v>
      </c>
      <c r="G66" s="217" t="s">
        <v>628</v>
      </c>
      <c r="H66" s="530"/>
      <c r="I66" s="530"/>
      <c r="J66" s="530"/>
      <c r="K66" s="530"/>
      <c r="L66" s="530"/>
      <c r="M66" s="531" t="s">
        <v>122</v>
      </c>
      <c r="N66" s="532"/>
    </row>
    <row r="67" spans="1:14" s="154" customFormat="1" ht="21.75" thickBot="1">
      <c r="A67" s="89"/>
      <c r="B67" s="15"/>
      <c r="C67" s="15"/>
      <c r="D67" s="32"/>
      <c r="E67" s="15" t="s">
        <v>429</v>
      </c>
      <c r="F67" s="15" t="s">
        <v>684</v>
      </c>
      <c r="G67" s="217" t="s">
        <v>629</v>
      </c>
      <c r="H67" s="530"/>
      <c r="I67" s="530"/>
      <c r="J67" s="530"/>
      <c r="K67" s="530"/>
      <c r="L67" s="530"/>
      <c r="M67" s="544">
        <v>96400</v>
      </c>
      <c r="N67" s="535"/>
    </row>
    <row r="68" spans="1:14" s="154" customFormat="1" ht="21.75" thickBot="1">
      <c r="A68" s="89"/>
      <c r="B68" s="15"/>
      <c r="C68" s="15"/>
      <c r="D68" s="32"/>
      <c r="E68" s="15" t="s">
        <v>429</v>
      </c>
      <c r="F68" s="15" t="s">
        <v>684</v>
      </c>
      <c r="G68" s="217" t="s">
        <v>630</v>
      </c>
      <c r="H68" s="530"/>
      <c r="I68" s="530"/>
      <c r="J68" s="530"/>
      <c r="K68" s="530"/>
      <c r="L68" s="530"/>
      <c r="M68" s="544">
        <v>6600</v>
      </c>
      <c r="N68" s="532"/>
    </row>
    <row r="69" spans="1:14" s="527" customFormat="1" ht="21.75" thickBot="1">
      <c r="A69" s="144"/>
      <c r="B69" s="118"/>
      <c r="C69" s="118" t="s">
        <v>429</v>
      </c>
      <c r="D69" s="145" t="s">
        <v>684</v>
      </c>
      <c r="E69" s="146" t="s">
        <v>699</v>
      </c>
      <c r="F69" s="146" t="s">
        <v>714</v>
      </c>
      <c r="G69" s="523" t="s">
        <v>675</v>
      </c>
      <c r="H69" s="524"/>
      <c r="I69" s="524"/>
      <c r="J69" s="524"/>
      <c r="K69" s="524"/>
      <c r="L69" s="524"/>
      <c r="M69" s="525">
        <v>84.79</v>
      </c>
      <c r="N69" s="526" t="s">
        <v>254</v>
      </c>
    </row>
    <row r="70" spans="1:14" s="527" customFormat="1" ht="21.75" thickBot="1">
      <c r="A70" s="117"/>
      <c r="B70" s="118"/>
      <c r="C70" s="118" t="s">
        <v>429</v>
      </c>
      <c r="D70" s="119" t="s">
        <v>684</v>
      </c>
      <c r="E70" s="145" t="s">
        <v>699</v>
      </c>
      <c r="F70" s="155">
        <v>5</v>
      </c>
      <c r="G70" s="536" t="s">
        <v>567</v>
      </c>
      <c r="H70" s="524"/>
      <c r="I70" s="524"/>
      <c r="J70" s="524"/>
      <c r="K70" s="524"/>
      <c r="L70" s="524"/>
      <c r="M70" s="525">
        <v>117</v>
      </c>
      <c r="N70" s="528" t="s">
        <v>252</v>
      </c>
    </row>
    <row r="71" spans="1:14" s="522" customFormat="1" ht="21">
      <c r="A71" s="102"/>
      <c r="B71" s="48" t="s">
        <v>429</v>
      </c>
      <c r="C71" s="48" t="s">
        <v>684</v>
      </c>
      <c r="D71" s="49" t="s">
        <v>801</v>
      </c>
      <c r="E71" s="1212" t="s">
        <v>574</v>
      </c>
      <c r="F71" s="1212"/>
      <c r="G71" s="1213"/>
      <c r="H71" s="537"/>
      <c r="I71" s="537"/>
      <c r="J71" s="537"/>
      <c r="K71" s="537"/>
      <c r="L71" s="537"/>
      <c r="M71" s="538" t="s">
        <v>122</v>
      </c>
      <c r="N71" s="539"/>
    </row>
    <row r="72" spans="1:14" s="522" customFormat="1" ht="21.75" thickBot="1">
      <c r="A72" s="85"/>
      <c r="B72" s="3"/>
      <c r="C72" s="3"/>
      <c r="D72" s="4"/>
      <c r="E72" s="1217" t="s">
        <v>573</v>
      </c>
      <c r="F72" s="1217"/>
      <c r="G72" s="1218"/>
      <c r="H72" s="540"/>
      <c r="I72" s="540"/>
      <c r="J72" s="540"/>
      <c r="K72" s="540"/>
      <c r="L72" s="540"/>
      <c r="M72" s="541"/>
      <c r="N72" s="542"/>
    </row>
    <row r="73" spans="1:14" s="527" customFormat="1" ht="21.75" thickBot="1">
      <c r="A73" s="144"/>
      <c r="B73" s="118"/>
      <c r="C73" s="118" t="s">
        <v>429</v>
      </c>
      <c r="D73" s="145" t="s">
        <v>684</v>
      </c>
      <c r="E73" s="146" t="s">
        <v>701</v>
      </c>
      <c r="F73" s="146" t="s">
        <v>686</v>
      </c>
      <c r="G73" s="523" t="s">
        <v>604</v>
      </c>
      <c r="H73" s="524"/>
      <c r="I73" s="524"/>
      <c r="J73" s="524"/>
      <c r="K73" s="524"/>
      <c r="L73" s="524"/>
      <c r="M73" s="525"/>
      <c r="N73" s="526" t="s">
        <v>251</v>
      </c>
    </row>
    <row r="74" spans="1:14" s="527" customFormat="1" ht="21.75" thickBot="1">
      <c r="A74" s="144"/>
      <c r="B74" s="118"/>
      <c r="C74" s="118" t="s">
        <v>429</v>
      </c>
      <c r="D74" s="145" t="s">
        <v>684</v>
      </c>
      <c r="E74" s="146" t="s">
        <v>701</v>
      </c>
      <c r="F74" s="146" t="s">
        <v>689</v>
      </c>
      <c r="G74" s="523" t="s">
        <v>605</v>
      </c>
      <c r="H74" s="524"/>
      <c r="I74" s="524"/>
      <c r="J74" s="524"/>
      <c r="K74" s="524"/>
      <c r="L74" s="524"/>
      <c r="M74" s="525"/>
      <c r="N74" s="528"/>
    </row>
    <row r="75" spans="1:14" ht="21.75" thickBot="1">
      <c r="A75" s="104"/>
      <c r="B75" s="15"/>
      <c r="C75" s="16"/>
      <c r="D75" s="16" t="s">
        <v>429</v>
      </c>
      <c r="E75" s="54" t="s">
        <v>684</v>
      </c>
      <c r="F75" s="54" t="s">
        <v>701</v>
      </c>
      <c r="G75" s="529" t="s">
        <v>607</v>
      </c>
      <c r="H75" s="530"/>
      <c r="I75" s="530"/>
      <c r="J75" s="530"/>
      <c r="K75" s="530"/>
      <c r="L75" s="530"/>
      <c r="M75" s="531"/>
      <c r="N75" s="532"/>
    </row>
    <row r="76" spans="1:14" ht="21.75" thickBot="1">
      <c r="A76" s="104"/>
      <c r="B76" s="15"/>
      <c r="C76" s="16"/>
      <c r="D76" s="16" t="s">
        <v>429</v>
      </c>
      <c r="E76" s="54" t="s">
        <v>684</v>
      </c>
      <c r="F76" s="54" t="s">
        <v>701</v>
      </c>
      <c r="G76" s="529" t="s">
        <v>608</v>
      </c>
      <c r="H76" s="530"/>
      <c r="I76" s="530"/>
      <c r="J76" s="530"/>
      <c r="K76" s="530"/>
      <c r="L76" s="530"/>
      <c r="M76" s="531"/>
      <c r="N76" s="532"/>
    </row>
    <row r="77" spans="1:14" s="316" customFormat="1" ht="21.75" thickBot="1">
      <c r="A77" s="104"/>
      <c r="B77" s="15"/>
      <c r="C77" s="16"/>
      <c r="D77" s="16" t="s">
        <v>429</v>
      </c>
      <c r="E77" s="54" t="s">
        <v>684</v>
      </c>
      <c r="F77" s="54" t="s">
        <v>701</v>
      </c>
      <c r="G77" s="529" t="s">
        <v>1098</v>
      </c>
      <c r="H77" s="531"/>
      <c r="I77" s="531"/>
      <c r="J77" s="531"/>
      <c r="K77" s="531"/>
      <c r="L77" s="531"/>
      <c r="M77" s="531"/>
      <c r="N77" s="532"/>
    </row>
    <row r="78" spans="1:14" s="527" customFormat="1" ht="21.75" thickBot="1">
      <c r="A78" s="144"/>
      <c r="B78" s="118"/>
      <c r="C78" s="118" t="s">
        <v>429</v>
      </c>
      <c r="D78" s="145" t="s">
        <v>684</v>
      </c>
      <c r="E78" s="146" t="s">
        <v>701</v>
      </c>
      <c r="F78" s="146" t="s">
        <v>693</v>
      </c>
      <c r="G78" s="523" t="s">
        <v>606</v>
      </c>
      <c r="H78" s="524"/>
      <c r="I78" s="524"/>
      <c r="J78" s="524"/>
      <c r="K78" s="524"/>
      <c r="L78" s="524"/>
      <c r="M78" s="525"/>
      <c r="N78" s="528" t="s">
        <v>253</v>
      </c>
    </row>
    <row r="79" spans="1:14" s="154" customFormat="1" ht="21.75" thickBot="1">
      <c r="A79" s="89"/>
      <c r="B79" s="128"/>
      <c r="C79" s="128"/>
      <c r="D79" s="15" t="s">
        <v>429</v>
      </c>
      <c r="E79" s="15" t="s">
        <v>684</v>
      </c>
      <c r="F79" s="32" t="s">
        <v>701</v>
      </c>
      <c r="G79" s="533" t="s">
        <v>609</v>
      </c>
      <c r="H79" s="530"/>
      <c r="I79" s="530"/>
      <c r="J79" s="530"/>
      <c r="K79" s="530"/>
      <c r="L79" s="530"/>
      <c r="M79" s="531"/>
      <c r="N79" s="534"/>
    </row>
    <row r="80" spans="1:14" s="154" customFormat="1" ht="21.75" thickBot="1">
      <c r="A80" s="89"/>
      <c r="B80" s="128"/>
      <c r="C80" s="128"/>
      <c r="D80" s="15" t="s">
        <v>429</v>
      </c>
      <c r="E80" s="15" t="s">
        <v>684</v>
      </c>
      <c r="F80" s="32" t="s">
        <v>701</v>
      </c>
      <c r="G80" s="533" t="s">
        <v>610</v>
      </c>
      <c r="H80" s="530"/>
      <c r="I80" s="530"/>
      <c r="J80" s="530"/>
      <c r="K80" s="530"/>
      <c r="L80" s="530"/>
      <c r="M80" s="531"/>
      <c r="N80" s="535"/>
    </row>
    <row r="81" spans="1:14" s="154" customFormat="1" ht="21.75" thickBot="1">
      <c r="A81" s="89"/>
      <c r="B81" s="15"/>
      <c r="C81" s="15"/>
      <c r="D81" s="32"/>
      <c r="E81" s="15" t="s">
        <v>429</v>
      </c>
      <c r="F81" s="15" t="s">
        <v>684</v>
      </c>
      <c r="G81" s="217" t="s">
        <v>631</v>
      </c>
      <c r="H81" s="530"/>
      <c r="I81" s="530"/>
      <c r="J81" s="530"/>
      <c r="K81" s="530"/>
      <c r="L81" s="530"/>
      <c r="M81" s="531"/>
      <c r="N81" s="532"/>
    </row>
    <row r="82" spans="1:14" s="154" customFormat="1" ht="21.75" thickBot="1">
      <c r="A82" s="89"/>
      <c r="B82" s="15"/>
      <c r="C82" s="15"/>
      <c r="D82" s="32"/>
      <c r="E82" s="15" t="s">
        <v>429</v>
      </c>
      <c r="F82" s="15" t="s">
        <v>684</v>
      </c>
      <c r="G82" s="217" t="s">
        <v>632</v>
      </c>
      <c r="H82" s="530"/>
      <c r="I82" s="530"/>
      <c r="J82" s="530"/>
      <c r="K82" s="530"/>
      <c r="L82" s="530"/>
      <c r="M82" s="531"/>
      <c r="N82" s="532"/>
    </row>
    <row r="83" spans="1:14" s="154" customFormat="1" ht="21.75" thickBot="1">
      <c r="A83" s="89"/>
      <c r="B83" s="15"/>
      <c r="C83" s="15"/>
      <c r="D83" s="32"/>
      <c r="E83" s="15" t="s">
        <v>429</v>
      </c>
      <c r="F83" s="15" t="s">
        <v>684</v>
      </c>
      <c r="G83" s="217" t="s">
        <v>633</v>
      </c>
      <c r="H83" s="530"/>
      <c r="I83" s="530"/>
      <c r="J83" s="530"/>
      <c r="K83" s="530"/>
      <c r="L83" s="530"/>
      <c r="M83" s="531"/>
      <c r="N83" s="535"/>
    </row>
    <row r="84" spans="1:14" s="154" customFormat="1" ht="21.75" thickBot="1">
      <c r="A84" s="89"/>
      <c r="B84" s="15"/>
      <c r="C84" s="15"/>
      <c r="D84" s="32"/>
      <c r="E84" s="15" t="s">
        <v>429</v>
      </c>
      <c r="F84" s="15" t="s">
        <v>684</v>
      </c>
      <c r="G84" s="217" t="s">
        <v>634</v>
      </c>
      <c r="H84" s="530"/>
      <c r="I84" s="530"/>
      <c r="J84" s="530"/>
      <c r="K84" s="530"/>
      <c r="L84" s="530"/>
      <c r="M84" s="531"/>
      <c r="N84" s="532"/>
    </row>
    <row r="85" spans="1:14" s="527" customFormat="1" ht="21.75" thickBot="1">
      <c r="A85" s="144"/>
      <c r="B85" s="118"/>
      <c r="C85" s="118" t="s">
        <v>429</v>
      </c>
      <c r="D85" s="145" t="s">
        <v>684</v>
      </c>
      <c r="E85" s="146" t="s">
        <v>701</v>
      </c>
      <c r="F85" s="146" t="s">
        <v>714</v>
      </c>
      <c r="G85" s="523" t="s">
        <v>675</v>
      </c>
      <c r="H85" s="524"/>
      <c r="I85" s="524"/>
      <c r="J85" s="524"/>
      <c r="K85" s="524"/>
      <c r="L85" s="524"/>
      <c r="M85" s="525"/>
      <c r="N85" s="526" t="s">
        <v>254</v>
      </c>
    </row>
    <row r="86" spans="1:14" s="527" customFormat="1" ht="21.75" thickBot="1">
      <c r="A86" s="117"/>
      <c r="B86" s="118"/>
      <c r="C86" s="118" t="s">
        <v>429</v>
      </c>
      <c r="D86" s="119" t="s">
        <v>684</v>
      </c>
      <c r="E86" s="145" t="s">
        <v>701</v>
      </c>
      <c r="F86" s="155">
        <v>5</v>
      </c>
      <c r="G86" s="536" t="s">
        <v>567</v>
      </c>
      <c r="H86" s="524"/>
      <c r="I86" s="524"/>
      <c r="J86" s="524"/>
      <c r="K86" s="524"/>
      <c r="L86" s="524"/>
      <c r="M86" s="525"/>
      <c r="N86" s="528" t="s">
        <v>252</v>
      </c>
    </row>
    <row r="87" spans="1:14" s="522" customFormat="1" ht="21">
      <c r="A87" s="102"/>
      <c r="B87" s="48" t="s">
        <v>429</v>
      </c>
      <c r="C87" s="48" t="s">
        <v>684</v>
      </c>
      <c r="D87" s="49" t="s">
        <v>802</v>
      </c>
      <c r="E87" s="1212" t="s">
        <v>575</v>
      </c>
      <c r="F87" s="1212"/>
      <c r="G87" s="1213"/>
      <c r="H87" s="537"/>
      <c r="I87" s="537"/>
      <c r="J87" s="537"/>
      <c r="K87" s="537"/>
      <c r="L87" s="537"/>
      <c r="M87" s="538" t="s">
        <v>122</v>
      </c>
      <c r="N87" s="539"/>
    </row>
    <row r="88" spans="1:14" s="522" customFormat="1" ht="21.75" thickBot="1">
      <c r="A88" s="85"/>
      <c r="B88" s="3"/>
      <c r="C88" s="3"/>
      <c r="D88" s="4"/>
      <c r="E88" s="1217" t="s">
        <v>576</v>
      </c>
      <c r="F88" s="1217"/>
      <c r="G88" s="1218"/>
      <c r="H88" s="540"/>
      <c r="I88" s="540"/>
      <c r="J88" s="540"/>
      <c r="K88" s="540"/>
      <c r="L88" s="540"/>
      <c r="M88" s="541"/>
      <c r="N88" s="542"/>
    </row>
    <row r="89" spans="1:14" s="527" customFormat="1" ht="21.75" thickBot="1">
      <c r="A89" s="144"/>
      <c r="B89" s="118"/>
      <c r="C89" s="118" t="s">
        <v>429</v>
      </c>
      <c r="D89" s="145" t="s">
        <v>684</v>
      </c>
      <c r="E89" s="146" t="s">
        <v>703</v>
      </c>
      <c r="F89" s="146" t="s">
        <v>686</v>
      </c>
      <c r="G89" s="523" t="s">
        <v>604</v>
      </c>
      <c r="H89" s="524"/>
      <c r="I89" s="524"/>
      <c r="J89" s="524"/>
      <c r="K89" s="524"/>
      <c r="L89" s="524"/>
      <c r="M89" s="525"/>
      <c r="N89" s="526" t="s">
        <v>251</v>
      </c>
    </row>
    <row r="90" spans="1:14" s="527" customFormat="1" ht="21.75" thickBot="1">
      <c r="A90" s="144"/>
      <c r="B90" s="118"/>
      <c r="C90" s="118" t="s">
        <v>429</v>
      </c>
      <c r="D90" s="145" t="s">
        <v>684</v>
      </c>
      <c r="E90" s="146" t="s">
        <v>703</v>
      </c>
      <c r="F90" s="146" t="s">
        <v>689</v>
      </c>
      <c r="G90" s="523" t="s">
        <v>605</v>
      </c>
      <c r="H90" s="524"/>
      <c r="I90" s="524"/>
      <c r="J90" s="524"/>
      <c r="K90" s="524"/>
      <c r="L90" s="524"/>
      <c r="M90" s="525"/>
      <c r="N90" s="528"/>
    </row>
    <row r="91" spans="1:14" ht="21.75" thickBot="1">
      <c r="A91" s="104"/>
      <c r="B91" s="15"/>
      <c r="C91" s="16"/>
      <c r="D91" s="16" t="s">
        <v>429</v>
      </c>
      <c r="E91" s="54" t="s">
        <v>684</v>
      </c>
      <c r="F91" s="54" t="s">
        <v>703</v>
      </c>
      <c r="G91" s="529" t="s">
        <v>607</v>
      </c>
      <c r="H91" s="530"/>
      <c r="I91" s="530"/>
      <c r="J91" s="530"/>
      <c r="K91" s="530"/>
      <c r="L91" s="530"/>
      <c r="M91" s="531"/>
      <c r="N91" s="532"/>
    </row>
    <row r="92" spans="1:14" ht="21.75" thickBot="1">
      <c r="A92" s="104"/>
      <c r="B92" s="15"/>
      <c r="C92" s="16"/>
      <c r="D92" s="16" t="s">
        <v>429</v>
      </c>
      <c r="E92" s="54" t="s">
        <v>684</v>
      </c>
      <c r="F92" s="54" t="s">
        <v>703</v>
      </c>
      <c r="G92" s="529" t="s">
        <v>608</v>
      </c>
      <c r="H92" s="530"/>
      <c r="I92" s="530"/>
      <c r="J92" s="530"/>
      <c r="K92" s="530"/>
      <c r="L92" s="530"/>
      <c r="M92" s="531"/>
      <c r="N92" s="532"/>
    </row>
    <row r="93" spans="1:14" s="316" customFormat="1" ht="21.75" thickBot="1">
      <c r="A93" s="104"/>
      <c r="B93" s="15"/>
      <c r="C93" s="16"/>
      <c r="D93" s="16" t="s">
        <v>429</v>
      </c>
      <c r="E93" s="54" t="s">
        <v>684</v>
      </c>
      <c r="F93" s="54" t="s">
        <v>703</v>
      </c>
      <c r="G93" s="529" t="s">
        <v>1098</v>
      </c>
      <c r="H93" s="531"/>
      <c r="I93" s="531"/>
      <c r="J93" s="531"/>
      <c r="K93" s="531"/>
      <c r="L93" s="531"/>
      <c r="M93" s="531"/>
      <c r="N93" s="532"/>
    </row>
    <row r="94" spans="1:14" s="527" customFormat="1" ht="21.75" thickBot="1">
      <c r="A94" s="144"/>
      <c r="B94" s="118"/>
      <c r="C94" s="118" t="s">
        <v>429</v>
      </c>
      <c r="D94" s="145" t="s">
        <v>684</v>
      </c>
      <c r="E94" s="146" t="s">
        <v>703</v>
      </c>
      <c r="F94" s="146" t="s">
        <v>693</v>
      </c>
      <c r="G94" s="523" t="s">
        <v>606</v>
      </c>
      <c r="H94" s="524"/>
      <c r="I94" s="524"/>
      <c r="J94" s="524"/>
      <c r="K94" s="524"/>
      <c r="L94" s="524"/>
      <c r="M94" s="525"/>
      <c r="N94" s="528" t="s">
        <v>253</v>
      </c>
    </row>
    <row r="95" spans="1:14" s="154" customFormat="1" ht="21.75" thickBot="1">
      <c r="A95" s="89"/>
      <c r="B95" s="128"/>
      <c r="C95" s="128"/>
      <c r="D95" s="15" t="s">
        <v>429</v>
      </c>
      <c r="E95" s="15" t="s">
        <v>684</v>
      </c>
      <c r="F95" s="32" t="s">
        <v>703</v>
      </c>
      <c r="G95" s="533" t="s">
        <v>609</v>
      </c>
      <c r="H95" s="530"/>
      <c r="I95" s="530"/>
      <c r="J95" s="530"/>
      <c r="K95" s="530"/>
      <c r="L95" s="530"/>
      <c r="M95" s="531"/>
      <c r="N95" s="534"/>
    </row>
    <row r="96" spans="1:14" s="154" customFormat="1" ht="21.75" thickBot="1">
      <c r="A96" s="89"/>
      <c r="B96" s="128"/>
      <c r="C96" s="128"/>
      <c r="D96" s="15" t="s">
        <v>429</v>
      </c>
      <c r="E96" s="15" t="s">
        <v>684</v>
      </c>
      <c r="F96" s="32" t="s">
        <v>703</v>
      </c>
      <c r="G96" s="533" t="s">
        <v>610</v>
      </c>
      <c r="H96" s="530"/>
      <c r="I96" s="530"/>
      <c r="J96" s="530"/>
      <c r="K96" s="530"/>
      <c r="L96" s="530"/>
      <c r="M96" s="531"/>
      <c r="N96" s="535"/>
    </row>
    <row r="97" spans="1:14" s="154" customFormat="1" ht="21.75" thickBot="1">
      <c r="A97" s="89"/>
      <c r="B97" s="15"/>
      <c r="C97" s="15"/>
      <c r="D97" s="32"/>
      <c r="E97" s="15" t="s">
        <v>429</v>
      </c>
      <c r="F97" s="15" t="s">
        <v>684</v>
      </c>
      <c r="G97" s="217" t="s">
        <v>635</v>
      </c>
      <c r="H97" s="530"/>
      <c r="I97" s="530"/>
      <c r="J97" s="530"/>
      <c r="K97" s="530"/>
      <c r="L97" s="530"/>
      <c r="M97" s="531"/>
      <c r="N97" s="532"/>
    </row>
    <row r="98" spans="1:14" s="154" customFormat="1" ht="21.75" thickBot="1">
      <c r="A98" s="89"/>
      <c r="B98" s="15"/>
      <c r="C98" s="15"/>
      <c r="D98" s="32"/>
      <c r="E98" s="15" t="s">
        <v>429</v>
      </c>
      <c r="F98" s="15" t="s">
        <v>684</v>
      </c>
      <c r="G98" s="217" t="s">
        <v>636</v>
      </c>
      <c r="H98" s="530"/>
      <c r="I98" s="530"/>
      <c r="J98" s="530"/>
      <c r="K98" s="530"/>
      <c r="L98" s="530"/>
      <c r="M98" s="531"/>
      <c r="N98" s="532"/>
    </row>
    <row r="99" spans="1:14" s="154" customFormat="1" ht="21.75" thickBot="1">
      <c r="A99" s="89"/>
      <c r="B99" s="15"/>
      <c r="C99" s="15"/>
      <c r="D99" s="32"/>
      <c r="E99" s="15" t="s">
        <v>429</v>
      </c>
      <c r="F99" s="15" t="s">
        <v>684</v>
      </c>
      <c r="G99" s="217" t="s">
        <v>637</v>
      </c>
      <c r="H99" s="530"/>
      <c r="I99" s="530"/>
      <c r="J99" s="530"/>
      <c r="K99" s="530"/>
      <c r="L99" s="530"/>
      <c r="M99" s="531"/>
      <c r="N99" s="535"/>
    </row>
    <row r="100" spans="1:14" s="154" customFormat="1" ht="21.75" thickBot="1">
      <c r="A100" s="89"/>
      <c r="B100" s="15"/>
      <c r="C100" s="15"/>
      <c r="D100" s="32"/>
      <c r="E100" s="15" t="s">
        <v>429</v>
      </c>
      <c r="F100" s="15" t="s">
        <v>684</v>
      </c>
      <c r="G100" s="217" t="s">
        <v>638</v>
      </c>
      <c r="H100" s="530"/>
      <c r="I100" s="530"/>
      <c r="J100" s="530"/>
      <c r="K100" s="530"/>
      <c r="L100" s="530"/>
      <c r="M100" s="531"/>
      <c r="N100" s="532"/>
    </row>
    <row r="101" spans="1:14" s="527" customFormat="1" ht="21.75" thickBot="1">
      <c r="A101" s="144"/>
      <c r="B101" s="118"/>
      <c r="C101" s="118" t="s">
        <v>429</v>
      </c>
      <c r="D101" s="145" t="s">
        <v>684</v>
      </c>
      <c r="E101" s="146" t="s">
        <v>703</v>
      </c>
      <c r="F101" s="146" t="s">
        <v>714</v>
      </c>
      <c r="G101" s="523" t="s">
        <v>675</v>
      </c>
      <c r="H101" s="524"/>
      <c r="I101" s="524"/>
      <c r="J101" s="524"/>
      <c r="K101" s="524"/>
      <c r="L101" s="524"/>
      <c r="M101" s="525"/>
      <c r="N101" s="526" t="s">
        <v>254</v>
      </c>
    </row>
    <row r="102" spans="1:14" s="527" customFormat="1" ht="21.75" thickBot="1">
      <c r="A102" s="117"/>
      <c r="B102" s="118"/>
      <c r="C102" s="118" t="s">
        <v>429</v>
      </c>
      <c r="D102" s="119" t="s">
        <v>684</v>
      </c>
      <c r="E102" s="145" t="s">
        <v>703</v>
      </c>
      <c r="F102" s="155">
        <v>5</v>
      </c>
      <c r="G102" s="536" t="s">
        <v>567</v>
      </c>
      <c r="H102" s="524"/>
      <c r="I102" s="524"/>
      <c r="J102" s="524"/>
      <c r="K102" s="524"/>
      <c r="L102" s="524"/>
      <c r="M102" s="525"/>
      <c r="N102" s="528" t="s">
        <v>252</v>
      </c>
    </row>
    <row r="103" spans="1:14" s="522" customFormat="1" ht="21.75" thickBot="1">
      <c r="A103" s="92"/>
      <c r="B103" s="20" t="s">
        <v>429</v>
      </c>
      <c r="C103" s="20" t="s">
        <v>684</v>
      </c>
      <c r="D103" s="29" t="s">
        <v>803</v>
      </c>
      <c r="E103" s="1157" t="s">
        <v>577</v>
      </c>
      <c r="F103" s="1157"/>
      <c r="G103" s="1136"/>
      <c r="H103" s="519"/>
      <c r="I103" s="519"/>
      <c r="J103" s="519"/>
      <c r="K103" s="519">
        <v>1</v>
      </c>
      <c r="L103" s="519"/>
      <c r="M103" s="520" t="s">
        <v>122</v>
      </c>
      <c r="N103" s="521"/>
    </row>
    <row r="104" spans="1:14" s="527" customFormat="1" ht="21.75" thickBot="1">
      <c r="A104" s="144"/>
      <c r="B104" s="118"/>
      <c r="C104" s="118" t="s">
        <v>429</v>
      </c>
      <c r="D104" s="145" t="s">
        <v>684</v>
      </c>
      <c r="E104" s="146" t="s">
        <v>705</v>
      </c>
      <c r="F104" s="146" t="s">
        <v>686</v>
      </c>
      <c r="G104" s="523" t="s">
        <v>604</v>
      </c>
      <c r="H104" s="524"/>
      <c r="I104" s="524"/>
      <c r="J104" s="524"/>
      <c r="K104" s="524"/>
      <c r="L104" s="524"/>
      <c r="M104" s="525"/>
      <c r="N104" s="526" t="s">
        <v>251</v>
      </c>
    </row>
    <row r="105" spans="1:14" s="527" customFormat="1" ht="21.75" thickBot="1">
      <c r="A105" s="144"/>
      <c r="B105" s="118"/>
      <c r="C105" s="118" t="s">
        <v>429</v>
      </c>
      <c r="D105" s="145" t="s">
        <v>684</v>
      </c>
      <c r="E105" s="146" t="s">
        <v>705</v>
      </c>
      <c r="F105" s="146" t="s">
        <v>689</v>
      </c>
      <c r="G105" s="523" t="s">
        <v>605</v>
      </c>
      <c r="H105" s="524"/>
      <c r="I105" s="524"/>
      <c r="J105" s="524"/>
      <c r="K105" s="524"/>
      <c r="L105" s="524"/>
      <c r="M105" s="525"/>
      <c r="N105" s="528"/>
    </row>
    <row r="106" spans="1:14" ht="21.75" thickBot="1">
      <c r="A106" s="104"/>
      <c r="B106" s="15"/>
      <c r="C106" s="16"/>
      <c r="D106" s="16" t="s">
        <v>429</v>
      </c>
      <c r="E106" s="54" t="s">
        <v>684</v>
      </c>
      <c r="F106" s="54" t="s">
        <v>705</v>
      </c>
      <c r="G106" s="529" t="s">
        <v>607</v>
      </c>
      <c r="H106" s="530"/>
      <c r="I106" s="530"/>
      <c r="J106" s="530"/>
      <c r="K106" s="530"/>
      <c r="L106" s="530"/>
      <c r="M106" s="531"/>
      <c r="N106" s="532"/>
    </row>
    <row r="107" spans="1:14" ht="21.75" thickBot="1">
      <c r="A107" s="104"/>
      <c r="B107" s="15"/>
      <c r="C107" s="16"/>
      <c r="D107" s="16" t="s">
        <v>429</v>
      </c>
      <c r="E107" s="54" t="s">
        <v>684</v>
      </c>
      <c r="F107" s="54" t="s">
        <v>705</v>
      </c>
      <c r="G107" s="529" t="s">
        <v>608</v>
      </c>
      <c r="H107" s="530"/>
      <c r="I107" s="530"/>
      <c r="J107" s="530"/>
      <c r="K107" s="530"/>
      <c r="L107" s="530"/>
      <c r="M107" s="531"/>
      <c r="N107" s="532"/>
    </row>
    <row r="108" spans="1:14" s="316" customFormat="1" ht="21.75" thickBot="1">
      <c r="A108" s="104"/>
      <c r="B108" s="15"/>
      <c r="C108" s="16"/>
      <c r="D108" s="16" t="s">
        <v>429</v>
      </c>
      <c r="E108" s="54" t="s">
        <v>684</v>
      </c>
      <c r="F108" s="54" t="s">
        <v>705</v>
      </c>
      <c r="G108" s="529" t="s">
        <v>1098</v>
      </c>
      <c r="H108" s="531"/>
      <c r="I108" s="531"/>
      <c r="J108" s="531"/>
      <c r="K108" s="531"/>
      <c r="L108" s="531"/>
      <c r="M108" s="531"/>
      <c r="N108" s="532"/>
    </row>
    <row r="109" spans="1:14" s="527" customFormat="1" ht="21.75" thickBot="1">
      <c r="A109" s="144"/>
      <c r="B109" s="118"/>
      <c r="C109" s="118" t="s">
        <v>429</v>
      </c>
      <c r="D109" s="145" t="s">
        <v>684</v>
      </c>
      <c r="E109" s="146" t="s">
        <v>705</v>
      </c>
      <c r="F109" s="146" t="s">
        <v>693</v>
      </c>
      <c r="G109" s="523" t="s">
        <v>606</v>
      </c>
      <c r="H109" s="524"/>
      <c r="I109" s="524"/>
      <c r="J109" s="524"/>
      <c r="K109" s="524"/>
      <c r="L109" s="524"/>
      <c r="M109" s="525"/>
      <c r="N109" s="528" t="s">
        <v>253</v>
      </c>
    </row>
    <row r="110" spans="1:14" s="154" customFormat="1" ht="21.75" thickBot="1">
      <c r="A110" s="89"/>
      <c r="B110" s="128"/>
      <c r="C110" s="128"/>
      <c r="D110" s="15" t="s">
        <v>429</v>
      </c>
      <c r="E110" s="15" t="s">
        <v>684</v>
      </c>
      <c r="F110" s="32" t="s">
        <v>705</v>
      </c>
      <c r="G110" s="533" t="s">
        <v>609</v>
      </c>
      <c r="H110" s="530"/>
      <c r="I110" s="530"/>
      <c r="J110" s="530"/>
      <c r="K110" s="530"/>
      <c r="L110" s="530"/>
      <c r="M110" s="531"/>
      <c r="N110" s="534"/>
    </row>
    <row r="111" spans="1:14" s="154" customFormat="1" ht="21.75" thickBot="1">
      <c r="A111" s="89"/>
      <c r="B111" s="128"/>
      <c r="C111" s="128"/>
      <c r="D111" s="15" t="s">
        <v>429</v>
      </c>
      <c r="E111" s="15" t="s">
        <v>684</v>
      </c>
      <c r="F111" s="32" t="s">
        <v>705</v>
      </c>
      <c r="G111" s="533" t="s">
        <v>610</v>
      </c>
      <c r="H111" s="530"/>
      <c r="I111" s="530"/>
      <c r="J111" s="530"/>
      <c r="K111" s="530"/>
      <c r="L111" s="530"/>
      <c r="M111" s="531"/>
      <c r="N111" s="535"/>
    </row>
    <row r="112" spans="1:14" s="154" customFormat="1" ht="21.75" thickBot="1">
      <c r="A112" s="89"/>
      <c r="B112" s="15"/>
      <c r="C112" s="15"/>
      <c r="D112" s="32"/>
      <c r="E112" s="15" t="s">
        <v>429</v>
      </c>
      <c r="F112" s="15" t="s">
        <v>684</v>
      </c>
      <c r="G112" s="217" t="s">
        <v>639</v>
      </c>
      <c r="H112" s="530"/>
      <c r="I112" s="530"/>
      <c r="J112" s="530"/>
      <c r="K112" s="530"/>
      <c r="L112" s="530"/>
      <c r="M112" s="531"/>
      <c r="N112" s="532"/>
    </row>
    <row r="113" spans="1:14" s="154" customFormat="1" ht="21.75" thickBot="1">
      <c r="A113" s="89"/>
      <c r="B113" s="15"/>
      <c r="C113" s="15"/>
      <c r="D113" s="32"/>
      <c r="E113" s="15" t="s">
        <v>429</v>
      </c>
      <c r="F113" s="15" t="s">
        <v>684</v>
      </c>
      <c r="G113" s="217" t="s">
        <v>640</v>
      </c>
      <c r="H113" s="530"/>
      <c r="I113" s="530"/>
      <c r="J113" s="530"/>
      <c r="K113" s="530"/>
      <c r="L113" s="530"/>
      <c r="M113" s="531"/>
      <c r="N113" s="532"/>
    </row>
    <row r="114" spans="1:14" s="154" customFormat="1" ht="21.75" thickBot="1">
      <c r="A114" s="89"/>
      <c r="B114" s="15"/>
      <c r="C114" s="15"/>
      <c r="D114" s="32"/>
      <c r="E114" s="15" t="s">
        <v>429</v>
      </c>
      <c r="F114" s="15" t="s">
        <v>684</v>
      </c>
      <c r="G114" s="217" t="s">
        <v>641</v>
      </c>
      <c r="H114" s="530"/>
      <c r="I114" s="530"/>
      <c r="J114" s="530"/>
      <c r="K114" s="530"/>
      <c r="L114" s="530"/>
      <c r="M114" s="531"/>
      <c r="N114" s="532"/>
    </row>
    <row r="115" spans="1:14" s="154" customFormat="1" ht="21.75" thickBot="1">
      <c r="A115" s="89"/>
      <c r="B115" s="15"/>
      <c r="C115" s="15"/>
      <c r="D115" s="32"/>
      <c r="E115" s="15" t="s">
        <v>429</v>
      </c>
      <c r="F115" s="15" t="s">
        <v>684</v>
      </c>
      <c r="G115" s="217" t="s">
        <v>642</v>
      </c>
      <c r="H115" s="530"/>
      <c r="I115" s="530"/>
      <c r="J115" s="530"/>
      <c r="K115" s="530"/>
      <c r="L115" s="530"/>
      <c r="M115" s="531"/>
      <c r="N115" s="532"/>
    </row>
    <row r="116" spans="1:14" s="527" customFormat="1" ht="21.75" thickBot="1">
      <c r="A116" s="144"/>
      <c r="B116" s="118"/>
      <c r="C116" s="118" t="s">
        <v>429</v>
      </c>
      <c r="D116" s="145" t="s">
        <v>684</v>
      </c>
      <c r="E116" s="146" t="s">
        <v>705</v>
      </c>
      <c r="F116" s="146" t="s">
        <v>714</v>
      </c>
      <c r="G116" s="523" t="s">
        <v>675</v>
      </c>
      <c r="H116" s="524"/>
      <c r="I116" s="524"/>
      <c r="J116" s="524"/>
      <c r="K116" s="524"/>
      <c r="L116" s="524"/>
      <c r="M116" s="525"/>
      <c r="N116" s="526" t="s">
        <v>254</v>
      </c>
    </row>
    <row r="117" spans="1:14" s="527" customFormat="1" ht="21.75" thickBot="1">
      <c r="A117" s="117"/>
      <c r="B117" s="118"/>
      <c r="C117" s="118" t="s">
        <v>429</v>
      </c>
      <c r="D117" s="119" t="s">
        <v>684</v>
      </c>
      <c r="E117" s="145" t="s">
        <v>705</v>
      </c>
      <c r="F117" s="155">
        <v>5</v>
      </c>
      <c r="G117" s="536" t="s">
        <v>567</v>
      </c>
      <c r="H117" s="524"/>
      <c r="I117" s="524"/>
      <c r="J117" s="524"/>
      <c r="K117" s="524"/>
      <c r="L117" s="524"/>
      <c r="M117" s="525"/>
      <c r="N117" s="528" t="s">
        <v>252</v>
      </c>
    </row>
    <row r="118" spans="1:14" s="522" customFormat="1" ht="21">
      <c r="A118" s="102"/>
      <c r="B118" s="48" t="s">
        <v>429</v>
      </c>
      <c r="C118" s="48" t="s">
        <v>684</v>
      </c>
      <c r="D118" s="49" t="s">
        <v>804</v>
      </c>
      <c r="E118" s="1212" t="s">
        <v>579</v>
      </c>
      <c r="F118" s="1212"/>
      <c r="G118" s="1213"/>
      <c r="H118" s="537"/>
      <c r="I118" s="537" t="s">
        <v>122</v>
      </c>
      <c r="J118" s="537"/>
      <c r="K118" s="537" t="s">
        <v>122</v>
      </c>
      <c r="L118" s="537"/>
      <c r="M118" s="538" t="s">
        <v>122</v>
      </c>
      <c r="N118" s="539"/>
    </row>
    <row r="119" spans="1:14" s="522" customFormat="1" ht="21.75" thickBot="1">
      <c r="A119" s="85"/>
      <c r="B119" s="3"/>
      <c r="C119" s="3"/>
      <c r="D119" s="4"/>
      <c r="E119" s="1217" t="s">
        <v>578</v>
      </c>
      <c r="F119" s="1217"/>
      <c r="G119" s="1218"/>
      <c r="H119" s="540"/>
      <c r="I119" s="540"/>
      <c r="J119" s="540"/>
      <c r="K119" s="540"/>
      <c r="L119" s="540"/>
      <c r="M119" s="541"/>
      <c r="N119" s="542"/>
    </row>
    <row r="120" spans="1:14" s="527" customFormat="1" ht="21.75" thickBot="1">
      <c r="A120" s="144"/>
      <c r="B120" s="118"/>
      <c r="C120" s="118" t="s">
        <v>429</v>
      </c>
      <c r="D120" s="145" t="s">
        <v>684</v>
      </c>
      <c r="E120" s="146" t="s">
        <v>707</v>
      </c>
      <c r="F120" s="146" t="s">
        <v>686</v>
      </c>
      <c r="G120" s="523" t="s">
        <v>604</v>
      </c>
      <c r="H120" s="524"/>
      <c r="I120" s="524"/>
      <c r="J120" s="524"/>
      <c r="K120" s="524"/>
      <c r="L120" s="524"/>
      <c r="M120" s="525"/>
      <c r="N120" s="526" t="s">
        <v>251</v>
      </c>
    </row>
    <row r="121" spans="1:14" s="527" customFormat="1" ht="21.75" thickBot="1">
      <c r="A121" s="144"/>
      <c r="B121" s="118"/>
      <c r="C121" s="118" t="s">
        <v>429</v>
      </c>
      <c r="D121" s="145" t="s">
        <v>684</v>
      </c>
      <c r="E121" s="146" t="s">
        <v>707</v>
      </c>
      <c r="F121" s="146" t="s">
        <v>689</v>
      </c>
      <c r="G121" s="523" t="s">
        <v>605</v>
      </c>
      <c r="H121" s="524"/>
      <c r="I121" s="524"/>
      <c r="J121" s="524"/>
      <c r="K121" s="524"/>
      <c r="L121" s="524"/>
      <c r="M121" s="525"/>
      <c r="N121" s="528"/>
    </row>
    <row r="122" spans="1:14" ht="21.75" thickBot="1">
      <c r="A122" s="104"/>
      <c r="B122" s="15"/>
      <c r="C122" s="16"/>
      <c r="D122" s="16" t="s">
        <v>429</v>
      </c>
      <c r="E122" s="54" t="s">
        <v>684</v>
      </c>
      <c r="F122" s="54" t="s">
        <v>707</v>
      </c>
      <c r="G122" s="529" t="s">
        <v>607</v>
      </c>
      <c r="H122" s="530"/>
      <c r="I122" s="530"/>
      <c r="J122" s="530"/>
      <c r="K122" s="530"/>
      <c r="L122" s="530"/>
      <c r="M122" s="531"/>
      <c r="N122" s="532"/>
    </row>
    <row r="123" spans="1:14" ht="21.75" thickBot="1">
      <c r="A123" s="104"/>
      <c r="B123" s="15"/>
      <c r="C123" s="16"/>
      <c r="D123" s="16" t="s">
        <v>429</v>
      </c>
      <c r="E123" s="54" t="s">
        <v>684</v>
      </c>
      <c r="F123" s="54" t="s">
        <v>707</v>
      </c>
      <c r="G123" s="529" t="s">
        <v>608</v>
      </c>
      <c r="H123" s="530"/>
      <c r="I123" s="530"/>
      <c r="J123" s="530"/>
      <c r="K123" s="530"/>
      <c r="L123" s="530"/>
      <c r="M123" s="531"/>
      <c r="N123" s="532"/>
    </row>
    <row r="124" spans="1:14" s="316" customFormat="1" ht="21.75" thickBot="1">
      <c r="A124" s="104"/>
      <c r="B124" s="15"/>
      <c r="C124" s="16"/>
      <c r="D124" s="16" t="s">
        <v>429</v>
      </c>
      <c r="E124" s="54" t="s">
        <v>684</v>
      </c>
      <c r="F124" s="54" t="s">
        <v>707</v>
      </c>
      <c r="G124" s="529" t="s">
        <v>1098</v>
      </c>
      <c r="H124" s="531"/>
      <c r="I124" s="531"/>
      <c r="J124" s="531"/>
      <c r="K124" s="531"/>
      <c r="L124" s="531"/>
      <c r="M124" s="531"/>
      <c r="N124" s="532"/>
    </row>
    <row r="125" spans="1:14" s="527" customFormat="1" ht="21.75" thickBot="1">
      <c r="A125" s="144"/>
      <c r="B125" s="118"/>
      <c r="C125" s="118" t="s">
        <v>429</v>
      </c>
      <c r="D125" s="145" t="s">
        <v>684</v>
      </c>
      <c r="E125" s="146" t="s">
        <v>707</v>
      </c>
      <c r="F125" s="146" t="s">
        <v>693</v>
      </c>
      <c r="G125" s="523" t="s">
        <v>606</v>
      </c>
      <c r="H125" s="524"/>
      <c r="I125" s="524"/>
      <c r="J125" s="524"/>
      <c r="K125" s="524"/>
      <c r="L125" s="524"/>
      <c r="M125" s="525"/>
      <c r="N125" s="528" t="s">
        <v>253</v>
      </c>
    </row>
    <row r="126" spans="1:14" s="154" customFormat="1" ht="21.75" thickBot="1">
      <c r="A126" s="89"/>
      <c r="B126" s="128"/>
      <c r="C126" s="128"/>
      <c r="D126" s="15" t="s">
        <v>429</v>
      </c>
      <c r="E126" s="15" t="s">
        <v>684</v>
      </c>
      <c r="F126" s="32" t="s">
        <v>707</v>
      </c>
      <c r="G126" s="533" t="s">
        <v>609</v>
      </c>
      <c r="H126" s="530"/>
      <c r="I126" s="530"/>
      <c r="J126" s="530"/>
      <c r="K126" s="530"/>
      <c r="L126" s="530"/>
      <c r="M126" s="531"/>
      <c r="N126" s="534"/>
    </row>
    <row r="127" spans="1:14" s="154" customFormat="1" ht="21.75" thickBot="1">
      <c r="A127" s="89"/>
      <c r="B127" s="128"/>
      <c r="C127" s="128"/>
      <c r="D127" s="15" t="s">
        <v>429</v>
      </c>
      <c r="E127" s="15" t="s">
        <v>684</v>
      </c>
      <c r="F127" s="32" t="s">
        <v>707</v>
      </c>
      <c r="G127" s="533" t="s">
        <v>610</v>
      </c>
      <c r="H127" s="530"/>
      <c r="I127" s="530"/>
      <c r="J127" s="530"/>
      <c r="K127" s="530"/>
      <c r="L127" s="530"/>
      <c r="M127" s="531"/>
      <c r="N127" s="535"/>
    </row>
    <row r="128" spans="1:14" s="154" customFormat="1" ht="21.75" thickBot="1">
      <c r="A128" s="89"/>
      <c r="B128" s="15"/>
      <c r="C128" s="15"/>
      <c r="D128" s="32"/>
      <c r="E128" s="15" t="s">
        <v>429</v>
      </c>
      <c r="F128" s="15" t="s">
        <v>684</v>
      </c>
      <c r="G128" s="217" t="s">
        <v>1075</v>
      </c>
      <c r="H128" s="530"/>
      <c r="I128" s="530"/>
      <c r="J128" s="530"/>
      <c r="K128" s="530"/>
      <c r="L128" s="530"/>
      <c r="M128" s="531"/>
      <c r="N128" s="532"/>
    </row>
    <row r="129" spans="1:14" s="154" customFormat="1" ht="21.75" thickBot="1">
      <c r="A129" s="89"/>
      <c r="B129" s="15"/>
      <c r="C129" s="15"/>
      <c r="D129" s="32"/>
      <c r="E129" s="15" t="s">
        <v>429</v>
      </c>
      <c r="F129" s="15" t="s">
        <v>684</v>
      </c>
      <c r="G129" s="217" t="s">
        <v>1076</v>
      </c>
      <c r="H129" s="530"/>
      <c r="I129" s="530"/>
      <c r="J129" s="530"/>
      <c r="K129" s="530"/>
      <c r="L129" s="530"/>
      <c r="M129" s="531"/>
      <c r="N129" s="532"/>
    </row>
    <row r="130" spans="1:14" s="154" customFormat="1" ht="21.75" thickBot="1">
      <c r="A130" s="89"/>
      <c r="B130" s="15"/>
      <c r="C130" s="15"/>
      <c r="D130" s="32"/>
      <c r="E130" s="15" t="s">
        <v>429</v>
      </c>
      <c r="F130" s="15" t="s">
        <v>684</v>
      </c>
      <c r="G130" s="217" t="s">
        <v>1077</v>
      </c>
      <c r="H130" s="530"/>
      <c r="I130" s="530"/>
      <c r="J130" s="530"/>
      <c r="K130" s="530"/>
      <c r="L130" s="530"/>
      <c r="M130" s="531"/>
      <c r="N130" s="535"/>
    </row>
    <row r="131" spans="1:14" s="154" customFormat="1" ht="21.75" thickBot="1">
      <c r="A131" s="89"/>
      <c r="B131" s="15"/>
      <c r="C131" s="15"/>
      <c r="D131" s="32"/>
      <c r="E131" s="15" t="s">
        <v>429</v>
      </c>
      <c r="F131" s="15" t="s">
        <v>684</v>
      </c>
      <c r="G131" s="217" t="s">
        <v>1078</v>
      </c>
      <c r="H131" s="530"/>
      <c r="I131" s="530"/>
      <c r="J131" s="530"/>
      <c r="K131" s="530"/>
      <c r="L131" s="530"/>
      <c r="M131" s="531"/>
      <c r="N131" s="532"/>
    </row>
    <row r="132" spans="1:14" s="527" customFormat="1" ht="21.75" thickBot="1">
      <c r="A132" s="144"/>
      <c r="B132" s="118"/>
      <c r="C132" s="118" t="s">
        <v>429</v>
      </c>
      <c r="D132" s="145" t="s">
        <v>684</v>
      </c>
      <c r="E132" s="146" t="s">
        <v>707</v>
      </c>
      <c r="F132" s="146" t="s">
        <v>714</v>
      </c>
      <c r="G132" s="523" t="s">
        <v>675</v>
      </c>
      <c r="H132" s="524"/>
      <c r="I132" s="524"/>
      <c r="J132" s="524"/>
      <c r="K132" s="524"/>
      <c r="L132" s="524"/>
      <c r="M132" s="525"/>
      <c r="N132" s="526" t="s">
        <v>254</v>
      </c>
    </row>
    <row r="133" spans="1:14" s="527" customFormat="1" ht="21.75" thickBot="1">
      <c r="A133" s="117"/>
      <c r="B133" s="118"/>
      <c r="C133" s="118" t="s">
        <v>429</v>
      </c>
      <c r="D133" s="119" t="s">
        <v>684</v>
      </c>
      <c r="E133" s="145" t="s">
        <v>707</v>
      </c>
      <c r="F133" s="155">
        <v>5</v>
      </c>
      <c r="G133" s="536" t="s">
        <v>567</v>
      </c>
      <c r="H133" s="524"/>
      <c r="I133" s="524"/>
      <c r="J133" s="524"/>
      <c r="K133" s="524"/>
      <c r="L133" s="524"/>
      <c r="M133" s="525"/>
      <c r="N133" s="528" t="s">
        <v>252</v>
      </c>
    </row>
    <row r="134" spans="1:14" s="522" customFormat="1" ht="21.75" thickBot="1">
      <c r="A134" s="92"/>
      <c r="B134" s="20" t="s">
        <v>429</v>
      </c>
      <c r="C134" s="20" t="s">
        <v>684</v>
      </c>
      <c r="D134" s="29" t="s">
        <v>805</v>
      </c>
      <c r="E134" s="1157" t="s">
        <v>580</v>
      </c>
      <c r="F134" s="1157"/>
      <c r="G134" s="1136"/>
      <c r="H134" s="519"/>
      <c r="I134" s="519" t="s">
        <v>122</v>
      </c>
      <c r="J134" s="519"/>
      <c r="K134" s="519" t="s">
        <v>122</v>
      </c>
      <c r="L134" s="519"/>
      <c r="M134" s="520" t="s">
        <v>122</v>
      </c>
      <c r="N134" s="521"/>
    </row>
    <row r="135" spans="1:14" s="527" customFormat="1" ht="21.75" thickBot="1">
      <c r="A135" s="144"/>
      <c r="B135" s="118"/>
      <c r="C135" s="118" t="s">
        <v>429</v>
      </c>
      <c r="D135" s="145" t="s">
        <v>684</v>
      </c>
      <c r="E135" s="146" t="s">
        <v>708</v>
      </c>
      <c r="F135" s="146" t="s">
        <v>686</v>
      </c>
      <c r="G135" s="523" t="s">
        <v>604</v>
      </c>
      <c r="H135" s="524"/>
      <c r="I135" s="524"/>
      <c r="J135" s="524"/>
      <c r="K135" s="524"/>
      <c r="L135" s="524"/>
      <c r="M135" s="525"/>
      <c r="N135" s="526" t="s">
        <v>251</v>
      </c>
    </row>
    <row r="136" spans="1:14" s="527" customFormat="1" ht="21.75" thickBot="1">
      <c r="A136" s="144"/>
      <c r="B136" s="118"/>
      <c r="C136" s="118" t="s">
        <v>429</v>
      </c>
      <c r="D136" s="145" t="s">
        <v>684</v>
      </c>
      <c r="E136" s="146" t="s">
        <v>708</v>
      </c>
      <c r="F136" s="146" t="s">
        <v>689</v>
      </c>
      <c r="G136" s="523" t="s">
        <v>605</v>
      </c>
      <c r="H136" s="524"/>
      <c r="I136" s="524"/>
      <c r="J136" s="524"/>
      <c r="K136" s="524"/>
      <c r="L136" s="524"/>
      <c r="M136" s="525"/>
      <c r="N136" s="528"/>
    </row>
    <row r="137" spans="1:14" ht="21.75" thickBot="1">
      <c r="A137" s="104"/>
      <c r="B137" s="15"/>
      <c r="C137" s="16"/>
      <c r="D137" s="16" t="s">
        <v>429</v>
      </c>
      <c r="E137" s="54" t="s">
        <v>684</v>
      </c>
      <c r="F137" s="54" t="s">
        <v>708</v>
      </c>
      <c r="G137" s="529" t="s">
        <v>607</v>
      </c>
      <c r="H137" s="530"/>
      <c r="I137" s="530"/>
      <c r="J137" s="530"/>
      <c r="K137" s="530"/>
      <c r="L137" s="530"/>
      <c r="M137" s="531"/>
      <c r="N137" s="532"/>
    </row>
    <row r="138" spans="1:14" ht="21.75" thickBot="1">
      <c r="A138" s="104"/>
      <c r="B138" s="15"/>
      <c r="C138" s="16"/>
      <c r="D138" s="16" t="s">
        <v>429</v>
      </c>
      <c r="E138" s="54" t="s">
        <v>684</v>
      </c>
      <c r="F138" s="54" t="s">
        <v>708</v>
      </c>
      <c r="G138" s="529" t="s">
        <v>608</v>
      </c>
      <c r="H138" s="530"/>
      <c r="I138" s="530"/>
      <c r="J138" s="530"/>
      <c r="K138" s="530"/>
      <c r="L138" s="530"/>
      <c r="M138" s="531"/>
      <c r="N138" s="532"/>
    </row>
    <row r="139" spans="1:14" s="316" customFormat="1" ht="21.75" thickBot="1">
      <c r="A139" s="104"/>
      <c r="B139" s="15"/>
      <c r="C139" s="16"/>
      <c r="D139" s="16" t="s">
        <v>429</v>
      </c>
      <c r="E139" s="54" t="s">
        <v>684</v>
      </c>
      <c r="F139" s="54" t="s">
        <v>708</v>
      </c>
      <c r="G139" s="529" t="s">
        <v>1098</v>
      </c>
      <c r="H139" s="531"/>
      <c r="I139" s="531"/>
      <c r="J139" s="531"/>
      <c r="K139" s="531"/>
      <c r="L139" s="531"/>
      <c r="M139" s="531"/>
      <c r="N139" s="532"/>
    </row>
    <row r="140" spans="1:14" s="527" customFormat="1" ht="21.75" thickBot="1">
      <c r="A140" s="144"/>
      <c r="B140" s="118"/>
      <c r="C140" s="118" t="s">
        <v>429</v>
      </c>
      <c r="D140" s="145" t="s">
        <v>684</v>
      </c>
      <c r="E140" s="146" t="s">
        <v>708</v>
      </c>
      <c r="F140" s="146" t="s">
        <v>693</v>
      </c>
      <c r="G140" s="523" t="s">
        <v>606</v>
      </c>
      <c r="H140" s="524"/>
      <c r="I140" s="524"/>
      <c r="J140" s="524"/>
      <c r="K140" s="524"/>
      <c r="L140" s="524"/>
      <c r="M140" s="525"/>
      <c r="N140" s="528" t="s">
        <v>253</v>
      </c>
    </row>
    <row r="141" spans="1:14" s="154" customFormat="1" ht="21.75" thickBot="1">
      <c r="A141" s="89"/>
      <c r="B141" s="128"/>
      <c r="C141" s="128"/>
      <c r="D141" s="15" t="s">
        <v>429</v>
      </c>
      <c r="E141" s="15" t="s">
        <v>684</v>
      </c>
      <c r="F141" s="32" t="s">
        <v>708</v>
      </c>
      <c r="G141" s="533" t="s">
        <v>609</v>
      </c>
      <c r="H141" s="530"/>
      <c r="I141" s="530"/>
      <c r="J141" s="530"/>
      <c r="K141" s="530"/>
      <c r="L141" s="530"/>
      <c r="M141" s="531"/>
      <c r="N141" s="534"/>
    </row>
    <row r="142" spans="1:14" s="154" customFormat="1" ht="21.75" thickBot="1">
      <c r="A142" s="89"/>
      <c r="B142" s="128"/>
      <c r="C142" s="128"/>
      <c r="D142" s="15" t="s">
        <v>429</v>
      </c>
      <c r="E142" s="15" t="s">
        <v>684</v>
      </c>
      <c r="F142" s="32" t="s">
        <v>708</v>
      </c>
      <c r="G142" s="533" t="s">
        <v>610</v>
      </c>
      <c r="H142" s="530"/>
      <c r="I142" s="530"/>
      <c r="J142" s="530"/>
      <c r="K142" s="530"/>
      <c r="L142" s="530"/>
      <c r="M142" s="531"/>
      <c r="N142" s="535"/>
    </row>
    <row r="143" spans="1:14" s="154" customFormat="1" ht="21.75" thickBot="1">
      <c r="A143" s="89"/>
      <c r="B143" s="15"/>
      <c r="C143" s="15"/>
      <c r="D143" s="32"/>
      <c r="E143" s="15" t="s">
        <v>429</v>
      </c>
      <c r="F143" s="15" t="s">
        <v>684</v>
      </c>
      <c r="G143" s="217" t="s">
        <v>1079</v>
      </c>
      <c r="H143" s="530"/>
      <c r="I143" s="530"/>
      <c r="J143" s="530"/>
      <c r="K143" s="530"/>
      <c r="L143" s="530"/>
      <c r="M143" s="531"/>
      <c r="N143" s="532"/>
    </row>
    <row r="144" spans="1:14" s="154" customFormat="1" ht="21.75" thickBot="1">
      <c r="A144" s="89"/>
      <c r="B144" s="15"/>
      <c r="C144" s="15"/>
      <c r="D144" s="32"/>
      <c r="E144" s="15" t="s">
        <v>429</v>
      </c>
      <c r="F144" s="15" t="s">
        <v>684</v>
      </c>
      <c r="G144" s="217" t="s">
        <v>1080</v>
      </c>
      <c r="H144" s="530"/>
      <c r="I144" s="530"/>
      <c r="J144" s="530"/>
      <c r="K144" s="530"/>
      <c r="L144" s="530"/>
      <c r="M144" s="531"/>
      <c r="N144" s="532"/>
    </row>
    <row r="145" spans="1:14" s="154" customFormat="1" ht="21.75" thickBot="1">
      <c r="A145" s="89"/>
      <c r="B145" s="15"/>
      <c r="C145" s="15"/>
      <c r="D145" s="32"/>
      <c r="E145" s="15" t="s">
        <v>429</v>
      </c>
      <c r="F145" s="15" t="s">
        <v>684</v>
      </c>
      <c r="G145" s="217" t="s">
        <v>1081</v>
      </c>
      <c r="H145" s="530"/>
      <c r="I145" s="530"/>
      <c r="J145" s="530"/>
      <c r="K145" s="530"/>
      <c r="L145" s="530"/>
      <c r="M145" s="531"/>
      <c r="N145" s="535"/>
    </row>
    <row r="146" spans="1:14" s="154" customFormat="1" ht="21.75" thickBot="1">
      <c r="A146" s="89"/>
      <c r="B146" s="15"/>
      <c r="C146" s="15"/>
      <c r="D146" s="32"/>
      <c r="E146" s="15" t="s">
        <v>429</v>
      </c>
      <c r="F146" s="15" t="s">
        <v>684</v>
      </c>
      <c r="G146" s="217" t="s">
        <v>1082</v>
      </c>
      <c r="H146" s="530"/>
      <c r="I146" s="530"/>
      <c r="J146" s="530"/>
      <c r="K146" s="530"/>
      <c r="L146" s="530"/>
      <c r="M146" s="531"/>
      <c r="N146" s="532"/>
    </row>
    <row r="147" spans="1:14" s="527" customFormat="1" ht="21.75" thickBot="1">
      <c r="A147" s="144"/>
      <c r="B147" s="118"/>
      <c r="C147" s="118" t="s">
        <v>429</v>
      </c>
      <c r="D147" s="145" t="s">
        <v>684</v>
      </c>
      <c r="E147" s="146" t="s">
        <v>708</v>
      </c>
      <c r="F147" s="146" t="s">
        <v>714</v>
      </c>
      <c r="G147" s="523" t="s">
        <v>675</v>
      </c>
      <c r="H147" s="524"/>
      <c r="I147" s="524"/>
      <c r="J147" s="524"/>
      <c r="K147" s="524"/>
      <c r="L147" s="524"/>
      <c r="M147" s="525"/>
      <c r="N147" s="526" t="s">
        <v>254</v>
      </c>
    </row>
    <row r="148" spans="1:14" s="527" customFormat="1" ht="21.75" thickBot="1">
      <c r="A148" s="117"/>
      <c r="B148" s="118"/>
      <c r="C148" s="118" t="s">
        <v>429</v>
      </c>
      <c r="D148" s="119" t="s">
        <v>684</v>
      </c>
      <c r="E148" s="145" t="s">
        <v>708</v>
      </c>
      <c r="F148" s="155">
        <v>5</v>
      </c>
      <c r="G148" s="536" t="s">
        <v>567</v>
      </c>
      <c r="H148" s="524"/>
      <c r="I148" s="524"/>
      <c r="J148" s="524"/>
      <c r="K148" s="524"/>
      <c r="L148" s="524"/>
      <c r="M148" s="525"/>
      <c r="N148" s="528" t="s">
        <v>252</v>
      </c>
    </row>
    <row r="149" spans="1:14" s="522" customFormat="1" ht="21.75" thickBot="1">
      <c r="A149" s="92"/>
      <c r="B149" s="20" t="s">
        <v>429</v>
      </c>
      <c r="C149" s="20" t="s">
        <v>684</v>
      </c>
      <c r="D149" s="29" t="s">
        <v>806</v>
      </c>
      <c r="E149" s="1157" t="s">
        <v>568</v>
      </c>
      <c r="F149" s="1157"/>
      <c r="G149" s="1136"/>
      <c r="H149" s="519"/>
      <c r="I149" s="519"/>
      <c r="J149" s="519"/>
      <c r="K149" s="519"/>
      <c r="L149" s="519"/>
      <c r="M149" s="520"/>
      <c r="N149" s="521"/>
    </row>
    <row r="150" spans="1:14" s="527" customFormat="1" ht="21.75" thickBot="1">
      <c r="A150" s="144"/>
      <c r="B150" s="118"/>
      <c r="C150" s="118" t="s">
        <v>429</v>
      </c>
      <c r="D150" s="145" t="s">
        <v>684</v>
      </c>
      <c r="E150" s="146" t="s">
        <v>716</v>
      </c>
      <c r="F150" s="146" t="s">
        <v>686</v>
      </c>
      <c r="G150" s="523" t="s">
        <v>604</v>
      </c>
      <c r="H150" s="524"/>
      <c r="I150" s="524" t="s">
        <v>129</v>
      </c>
      <c r="J150" s="524"/>
      <c r="K150" s="524">
        <v>28</v>
      </c>
      <c r="L150" s="524"/>
      <c r="M150" s="525">
        <v>42</v>
      </c>
      <c r="N150" s="526" t="s">
        <v>251</v>
      </c>
    </row>
    <row r="151" spans="1:14" s="527" customFormat="1" ht="21.75" thickBot="1">
      <c r="A151" s="144"/>
      <c r="B151" s="118"/>
      <c r="C151" s="118" t="s">
        <v>429</v>
      </c>
      <c r="D151" s="145" t="s">
        <v>684</v>
      </c>
      <c r="E151" s="146" t="s">
        <v>716</v>
      </c>
      <c r="F151" s="146" t="s">
        <v>689</v>
      </c>
      <c r="G151" s="523" t="s">
        <v>605</v>
      </c>
      <c r="H151" s="524"/>
      <c r="I151" s="524"/>
      <c r="J151" s="524"/>
      <c r="K151" s="524"/>
      <c r="L151" s="524"/>
      <c r="M151" s="525"/>
      <c r="N151" s="528"/>
    </row>
    <row r="152" spans="1:14" ht="21.75" thickBot="1">
      <c r="A152" s="104"/>
      <c r="B152" s="15"/>
      <c r="C152" s="16"/>
      <c r="D152" s="16" t="s">
        <v>429</v>
      </c>
      <c r="E152" s="54" t="s">
        <v>684</v>
      </c>
      <c r="F152" s="54" t="s">
        <v>716</v>
      </c>
      <c r="G152" s="529" t="s">
        <v>607</v>
      </c>
      <c r="H152" s="530"/>
      <c r="I152" s="530"/>
      <c r="J152" s="530"/>
      <c r="K152" s="530"/>
      <c r="L152" s="530"/>
      <c r="M152" s="531"/>
      <c r="N152" s="532"/>
    </row>
    <row r="153" spans="1:14" ht="21.75" thickBot="1">
      <c r="A153" s="104"/>
      <c r="B153" s="15"/>
      <c r="C153" s="16"/>
      <c r="D153" s="16" t="s">
        <v>429</v>
      </c>
      <c r="E153" s="54" t="s">
        <v>684</v>
      </c>
      <c r="F153" s="54" t="s">
        <v>716</v>
      </c>
      <c r="G153" s="529" t="s">
        <v>608</v>
      </c>
      <c r="H153" s="530"/>
      <c r="I153" s="530"/>
      <c r="J153" s="530"/>
      <c r="K153" s="530"/>
      <c r="L153" s="530"/>
      <c r="M153" s="531"/>
      <c r="N153" s="532"/>
    </row>
    <row r="154" spans="1:14" s="316" customFormat="1" ht="21.75" thickBot="1">
      <c r="A154" s="104"/>
      <c r="B154" s="15"/>
      <c r="C154" s="16"/>
      <c r="D154" s="16" t="s">
        <v>429</v>
      </c>
      <c r="E154" s="54" t="s">
        <v>684</v>
      </c>
      <c r="F154" s="54" t="s">
        <v>716</v>
      </c>
      <c r="G154" s="529" t="s">
        <v>1098</v>
      </c>
      <c r="H154" s="531"/>
      <c r="I154" s="531"/>
      <c r="J154" s="531"/>
      <c r="K154" s="531"/>
      <c r="L154" s="531"/>
      <c r="M154" s="531"/>
      <c r="N154" s="532"/>
    </row>
    <row r="155" spans="1:14" s="527" customFormat="1" ht="21.75" thickBot="1">
      <c r="A155" s="144"/>
      <c r="B155" s="118"/>
      <c r="C155" s="118" t="s">
        <v>429</v>
      </c>
      <c r="D155" s="145" t="s">
        <v>684</v>
      </c>
      <c r="E155" s="146" t="s">
        <v>716</v>
      </c>
      <c r="F155" s="146" t="s">
        <v>693</v>
      </c>
      <c r="G155" s="523" t="s">
        <v>606</v>
      </c>
      <c r="H155" s="524"/>
      <c r="I155" s="524"/>
      <c r="J155" s="524"/>
      <c r="K155" s="524"/>
      <c r="L155" s="524"/>
      <c r="M155" s="525"/>
      <c r="N155" s="528" t="s">
        <v>253</v>
      </c>
    </row>
    <row r="156" spans="1:14" s="154" customFormat="1" ht="21.75" thickBot="1">
      <c r="A156" s="89"/>
      <c r="B156" s="128"/>
      <c r="C156" s="128"/>
      <c r="D156" s="15" t="s">
        <v>429</v>
      </c>
      <c r="E156" s="15" t="s">
        <v>684</v>
      </c>
      <c r="F156" s="32" t="s">
        <v>716</v>
      </c>
      <c r="G156" s="533" t="s">
        <v>609</v>
      </c>
      <c r="H156" s="530"/>
      <c r="I156" s="530"/>
      <c r="J156" s="530"/>
      <c r="K156" s="530"/>
      <c r="L156" s="530"/>
      <c r="M156" s="531"/>
      <c r="N156" s="534"/>
    </row>
    <row r="157" spans="1:14" s="154" customFormat="1" ht="21.75" thickBot="1">
      <c r="A157" s="89"/>
      <c r="B157" s="128"/>
      <c r="C157" s="128"/>
      <c r="D157" s="15" t="s">
        <v>429</v>
      </c>
      <c r="E157" s="15" t="s">
        <v>684</v>
      </c>
      <c r="F157" s="32" t="s">
        <v>716</v>
      </c>
      <c r="G157" s="533" t="s">
        <v>610</v>
      </c>
      <c r="H157" s="530"/>
      <c r="I157" s="530"/>
      <c r="J157" s="530"/>
      <c r="K157" s="530"/>
      <c r="L157" s="530"/>
      <c r="M157" s="531"/>
      <c r="N157" s="535"/>
    </row>
    <row r="158" spans="1:14" s="154" customFormat="1" ht="21.75" thickBot="1">
      <c r="A158" s="89"/>
      <c r="B158" s="15"/>
      <c r="C158" s="15"/>
      <c r="D158" s="32"/>
      <c r="E158" s="15" t="s">
        <v>429</v>
      </c>
      <c r="F158" s="15" t="s">
        <v>684</v>
      </c>
      <c r="G158" s="217" t="s">
        <v>1083</v>
      </c>
      <c r="H158" s="530"/>
      <c r="I158" s="530"/>
      <c r="J158" s="530"/>
      <c r="K158" s="530"/>
      <c r="L158" s="530"/>
      <c r="M158" s="531"/>
      <c r="N158" s="532"/>
    </row>
    <row r="159" spans="1:14" s="154" customFormat="1" ht="21.75" thickBot="1">
      <c r="A159" s="89"/>
      <c r="B159" s="15"/>
      <c r="C159" s="15"/>
      <c r="D159" s="32"/>
      <c r="E159" s="15" t="s">
        <v>429</v>
      </c>
      <c r="F159" s="15" t="s">
        <v>684</v>
      </c>
      <c r="G159" s="217" t="s">
        <v>1084</v>
      </c>
      <c r="H159" s="530"/>
      <c r="I159" s="530"/>
      <c r="J159" s="530"/>
      <c r="K159" s="530"/>
      <c r="L159" s="530"/>
      <c r="M159" s="531"/>
      <c r="N159" s="532"/>
    </row>
    <row r="160" spans="1:14" s="154" customFormat="1" ht="21.75" thickBot="1">
      <c r="A160" s="89"/>
      <c r="B160" s="15"/>
      <c r="C160" s="15"/>
      <c r="D160" s="32"/>
      <c r="E160" s="15" t="s">
        <v>429</v>
      </c>
      <c r="F160" s="15" t="s">
        <v>684</v>
      </c>
      <c r="G160" s="217" t="s">
        <v>1085</v>
      </c>
      <c r="H160" s="530"/>
      <c r="I160" s="530"/>
      <c r="J160" s="530"/>
      <c r="K160" s="530"/>
      <c r="L160" s="530"/>
      <c r="M160" s="531"/>
      <c r="N160" s="535"/>
    </row>
    <row r="161" spans="1:14" s="154" customFormat="1" ht="21.75" thickBot="1">
      <c r="A161" s="89"/>
      <c r="B161" s="15"/>
      <c r="C161" s="15"/>
      <c r="D161" s="32"/>
      <c r="E161" s="15" t="s">
        <v>429</v>
      </c>
      <c r="F161" s="15" t="s">
        <v>684</v>
      </c>
      <c r="G161" s="217" t="s">
        <v>1086</v>
      </c>
      <c r="H161" s="530"/>
      <c r="I161" s="530"/>
      <c r="J161" s="530"/>
      <c r="K161" s="530"/>
      <c r="L161" s="530"/>
      <c r="M161" s="531"/>
      <c r="N161" s="532"/>
    </row>
    <row r="162" spans="1:14" s="527" customFormat="1" ht="21.75" thickBot="1">
      <c r="A162" s="144"/>
      <c r="B162" s="118"/>
      <c r="C162" s="118" t="s">
        <v>429</v>
      </c>
      <c r="D162" s="145" t="s">
        <v>684</v>
      </c>
      <c r="E162" s="146" t="s">
        <v>716</v>
      </c>
      <c r="F162" s="146" t="s">
        <v>714</v>
      </c>
      <c r="G162" s="523" t="s">
        <v>675</v>
      </c>
      <c r="H162" s="524"/>
      <c r="I162" s="524"/>
      <c r="J162" s="524"/>
      <c r="K162" s="524"/>
      <c r="L162" s="524"/>
      <c r="M162" s="525"/>
      <c r="N162" s="526" t="s">
        <v>254</v>
      </c>
    </row>
    <row r="163" spans="1:14" s="527" customFormat="1" ht="21.75" thickBot="1">
      <c r="A163" s="117"/>
      <c r="B163" s="118"/>
      <c r="C163" s="118" t="s">
        <v>429</v>
      </c>
      <c r="D163" s="119" t="s">
        <v>684</v>
      </c>
      <c r="E163" s="146" t="s">
        <v>716</v>
      </c>
      <c r="F163" s="155">
        <v>5</v>
      </c>
      <c r="G163" s="536" t="s">
        <v>567</v>
      </c>
      <c r="H163" s="524"/>
      <c r="I163" s="524"/>
      <c r="J163" s="524"/>
      <c r="K163" s="524"/>
      <c r="L163" s="524"/>
      <c r="M163" s="525"/>
      <c r="N163" s="528" t="s">
        <v>252</v>
      </c>
    </row>
    <row r="164" spans="1:14" ht="21">
      <c r="A164" s="68" t="s">
        <v>429</v>
      </c>
      <c r="B164" s="71" t="s">
        <v>692</v>
      </c>
      <c r="C164" s="1214" t="s">
        <v>807</v>
      </c>
      <c r="D164" s="1214"/>
      <c r="E164" s="1214"/>
      <c r="F164" s="1214"/>
      <c r="G164" s="1215"/>
      <c r="H164" s="506"/>
      <c r="I164" s="506">
        <v>0</v>
      </c>
      <c r="J164" s="506"/>
      <c r="K164" s="506">
        <v>1</v>
      </c>
      <c r="L164" s="506"/>
      <c r="M164" s="507">
        <f>M167+M173+M179</f>
        <v>17</v>
      </c>
      <c r="N164" s="350" t="s">
        <v>251</v>
      </c>
    </row>
    <row r="165" spans="1:14" ht="21">
      <c r="A165" s="62"/>
      <c r="B165" s="70"/>
      <c r="C165" s="1158" t="s">
        <v>808</v>
      </c>
      <c r="D165" s="1158"/>
      <c r="E165" s="1158"/>
      <c r="F165" s="1158"/>
      <c r="G165" s="1216"/>
      <c r="H165" s="509"/>
      <c r="I165" s="509"/>
      <c r="J165" s="509"/>
      <c r="K165" s="509"/>
      <c r="L165" s="509"/>
      <c r="M165" s="510"/>
      <c r="N165" s="518"/>
    </row>
    <row r="166" spans="1:14" ht="21.75" thickBot="1">
      <c r="A166" s="63"/>
      <c r="B166" s="72"/>
      <c r="C166" s="1159" t="s">
        <v>809</v>
      </c>
      <c r="D166" s="1159"/>
      <c r="E166" s="1159"/>
      <c r="F166" s="1159"/>
      <c r="G166" s="1145"/>
      <c r="H166" s="512"/>
      <c r="I166" s="512"/>
      <c r="J166" s="512"/>
      <c r="K166" s="512"/>
      <c r="L166" s="512"/>
      <c r="M166" s="513"/>
      <c r="N166" s="351"/>
    </row>
    <row r="167" spans="1:14" ht="21.75" thickBot="1">
      <c r="A167" s="92"/>
      <c r="B167" s="20" t="s">
        <v>429</v>
      </c>
      <c r="C167" s="20" t="s">
        <v>692</v>
      </c>
      <c r="D167" s="29" t="s">
        <v>686</v>
      </c>
      <c r="E167" s="1157" t="s">
        <v>438</v>
      </c>
      <c r="F167" s="1157"/>
      <c r="G167" s="1136"/>
      <c r="H167" s="519"/>
      <c r="I167" s="519" t="s">
        <v>122</v>
      </c>
      <c r="J167" s="519"/>
      <c r="K167" s="519" t="s">
        <v>122</v>
      </c>
      <c r="L167" s="519"/>
      <c r="M167" s="520">
        <v>13</v>
      </c>
      <c r="N167" s="542"/>
    </row>
    <row r="168" spans="1:14" ht="21.75" thickBot="1">
      <c r="A168" s="89"/>
      <c r="B168" s="15"/>
      <c r="C168" s="15" t="s">
        <v>429</v>
      </c>
      <c r="D168" s="32" t="s">
        <v>692</v>
      </c>
      <c r="E168" s="32" t="s">
        <v>684</v>
      </c>
      <c r="F168" s="32" t="s">
        <v>686</v>
      </c>
      <c r="G168" s="430" t="s">
        <v>795</v>
      </c>
      <c r="H168" s="530"/>
      <c r="I168" s="530"/>
      <c r="J168" s="530"/>
      <c r="K168" s="530"/>
      <c r="L168" s="530"/>
      <c r="M168" s="531">
        <v>13</v>
      </c>
      <c r="N168" s="532"/>
    </row>
    <row r="169" spans="1:14" ht="21.75" thickBot="1">
      <c r="A169" s="89"/>
      <c r="B169" s="15"/>
      <c r="C169" s="15" t="s">
        <v>429</v>
      </c>
      <c r="D169" s="32" t="s">
        <v>692</v>
      </c>
      <c r="E169" s="32" t="s">
        <v>684</v>
      </c>
      <c r="F169" s="32" t="s">
        <v>689</v>
      </c>
      <c r="G169" s="430" t="s">
        <v>796</v>
      </c>
      <c r="H169" s="530"/>
      <c r="I169" s="530"/>
      <c r="J169" s="530"/>
      <c r="K169" s="530"/>
      <c r="L169" s="530"/>
      <c r="M169" s="531"/>
      <c r="N169" s="532"/>
    </row>
    <row r="170" spans="1:14" ht="21.75" thickBot="1">
      <c r="A170" s="92"/>
      <c r="B170" s="20" t="s">
        <v>429</v>
      </c>
      <c r="C170" s="20" t="s">
        <v>692</v>
      </c>
      <c r="D170" s="29" t="s">
        <v>689</v>
      </c>
      <c r="E170" s="1157" t="s">
        <v>439</v>
      </c>
      <c r="F170" s="1157"/>
      <c r="G170" s="1136"/>
      <c r="H170" s="519"/>
      <c r="I170" s="519" t="s">
        <v>122</v>
      </c>
      <c r="J170" s="519"/>
      <c r="K170" s="519" t="s">
        <v>122</v>
      </c>
      <c r="L170" s="519"/>
      <c r="M170" s="520" t="s">
        <v>122</v>
      </c>
      <c r="N170" s="542"/>
    </row>
    <row r="171" spans="1:14" ht="21.75" thickBot="1">
      <c r="A171" s="89"/>
      <c r="B171" s="15"/>
      <c r="C171" s="15" t="s">
        <v>429</v>
      </c>
      <c r="D171" s="32" t="s">
        <v>692</v>
      </c>
      <c r="E171" s="32" t="s">
        <v>692</v>
      </c>
      <c r="F171" s="32" t="s">
        <v>686</v>
      </c>
      <c r="G171" s="430" t="s">
        <v>795</v>
      </c>
      <c r="H171" s="530"/>
      <c r="I171" s="530"/>
      <c r="J171" s="530"/>
      <c r="K171" s="530"/>
      <c r="L171" s="530"/>
      <c r="M171" s="531"/>
      <c r="N171" s="532"/>
    </row>
    <row r="172" spans="1:14" ht="21.75" thickBot="1">
      <c r="A172" s="89"/>
      <c r="B172" s="15"/>
      <c r="C172" s="15" t="s">
        <v>429</v>
      </c>
      <c r="D172" s="32" t="s">
        <v>692</v>
      </c>
      <c r="E172" s="32" t="s">
        <v>692</v>
      </c>
      <c r="F172" s="32" t="s">
        <v>689</v>
      </c>
      <c r="G172" s="430" t="s">
        <v>796</v>
      </c>
      <c r="H172" s="530"/>
      <c r="I172" s="530"/>
      <c r="J172" s="530"/>
      <c r="K172" s="530"/>
      <c r="L172" s="530"/>
      <c r="M172" s="531"/>
      <c r="N172" s="532"/>
    </row>
    <row r="173" spans="1:14" ht="21.75" thickBot="1">
      <c r="A173" s="92"/>
      <c r="B173" s="20" t="s">
        <v>429</v>
      </c>
      <c r="C173" s="20" t="s">
        <v>692</v>
      </c>
      <c r="D173" s="29" t="s">
        <v>693</v>
      </c>
      <c r="E173" s="1157" t="s">
        <v>440</v>
      </c>
      <c r="F173" s="1157"/>
      <c r="G173" s="1136"/>
      <c r="H173" s="519"/>
      <c r="I173" s="519" t="s">
        <v>122</v>
      </c>
      <c r="J173" s="519"/>
      <c r="K173" s="519">
        <v>1</v>
      </c>
      <c r="L173" s="519"/>
      <c r="M173" s="520">
        <v>1</v>
      </c>
      <c r="N173" s="542"/>
    </row>
    <row r="174" spans="1:14" ht="21.75" thickBot="1">
      <c r="A174" s="89"/>
      <c r="B174" s="15"/>
      <c r="C174" s="15" t="s">
        <v>429</v>
      </c>
      <c r="D174" s="32" t="s">
        <v>692</v>
      </c>
      <c r="E174" s="32" t="s">
        <v>695</v>
      </c>
      <c r="F174" s="32" t="s">
        <v>686</v>
      </c>
      <c r="G174" s="430" t="s">
        <v>795</v>
      </c>
      <c r="H174" s="530"/>
      <c r="I174" s="530" t="s">
        <v>122</v>
      </c>
      <c r="J174" s="530"/>
      <c r="K174" s="530">
        <v>1</v>
      </c>
      <c r="L174" s="530"/>
      <c r="M174" s="531">
        <v>1</v>
      </c>
      <c r="N174" s="532"/>
    </row>
    <row r="175" spans="1:14" ht="21.75" thickBot="1">
      <c r="A175" s="89"/>
      <c r="B175" s="15"/>
      <c r="C175" s="15" t="s">
        <v>429</v>
      </c>
      <c r="D175" s="32" t="s">
        <v>692</v>
      </c>
      <c r="E175" s="32" t="s">
        <v>695</v>
      </c>
      <c r="F175" s="32" t="s">
        <v>689</v>
      </c>
      <c r="G175" s="430" t="s">
        <v>796</v>
      </c>
      <c r="H175" s="530"/>
      <c r="I175" s="530" t="s">
        <v>122</v>
      </c>
      <c r="J175" s="530"/>
      <c r="K175" s="530" t="s">
        <v>122</v>
      </c>
      <c r="L175" s="530"/>
      <c r="M175" s="531" t="s">
        <v>122</v>
      </c>
      <c r="N175" s="532"/>
    </row>
    <row r="176" spans="1:14" ht="21.75" thickBot="1">
      <c r="A176" s="92"/>
      <c r="B176" s="20" t="s">
        <v>429</v>
      </c>
      <c r="C176" s="20" t="s">
        <v>692</v>
      </c>
      <c r="D176" s="29" t="s">
        <v>714</v>
      </c>
      <c r="E176" s="1157" t="s">
        <v>423</v>
      </c>
      <c r="F176" s="1157"/>
      <c r="G176" s="1136"/>
      <c r="H176" s="519"/>
      <c r="I176" s="519"/>
      <c r="J176" s="519"/>
      <c r="K176" s="519"/>
      <c r="L176" s="519"/>
      <c r="M176" s="520" t="s">
        <v>122</v>
      </c>
      <c r="N176" s="542"/>
    </row>
    <row r="177" spans="1:14" ht="21.75" thickBot="1">
      <c r="A177" s="89"/>
      <c r="B177" s="15"/>
      <c r="C177" s="15" t="s">
        <v>429</v>
      </c>
      <c r="D177" s="32" t="s">
        <v>692</v>
      </c>
      <c r="E177" s="32" t="s">
        <v>699</v>
      </c>
      <c r="F177" s="32" t="s">
        <v>686</v>
      </c>
      <c r="G177" s="430" t="s">
        <v>795</v>
      </c>
      <c r="H177" s="530"/>
      <c r="I177" s="530"/>
      <c r="J177" s="530"/>
      <c r="K177" s="530"/>
      <c r="L177" s="530"/>
      <c r="M177" s="531"/>
      <c r="N177" s="532"/>
    </row>
    <row r="178" spans="1:14" ht="21.75" thickBot="1">
      <c r="A178" s="89"/>
      <c r="B178" s="15"/>
      <c r="C178" s="15" t="s">
        <v>429</v>
      </c>
      <c r="D178" s="32" t="s">
        <v>692</v>
      </c>
      <c r="E178" s="32" t="s">
        <v>699</v>
      </c>
      <c r="F178" s="32" t="s">
        <v>689</v>
      </c>
      <c r="G178" s="430" t="s">
        <v>796</v>
      </c>
      <c r="H178" s="530"/>
      <c r="I178" s="530"/>
      <c r="J178" s="530"/>
      <c r="K178" s="530"/>
      <c r="L178" s="530"/>
      <c r="M178" s="531"/>
      <c r="N178" s="532"/>
    </row>
    <row r="179" spans="1:15" s="316" customFormat="1" ht="21.75" thickBot="1">
      <c r="A179" s="545"/>
      <c r="B179" s="546" t="s">
        <v>429</v>
      </c>
      <c r="C179" s="546" t="s">
        <v>692</v>
      </c>
      <c r="D179" s="547" t="s">
        <v>714</v>
      </c>
      <c r="E179" s="1210" t="s">
        <v>202</v>
      </c>
      <c r="F179" s="1210"/>
      <c r="G179" s="1211"/>
      <c r="H179" s="520"/>
      <c r="I179" s="520" t="s">
        <v>129</v>
      </c>
      <c r="J179" s="520"/>
      <c r="K179" s="520" t="s">
        <v>129</v>
      </c>
      <c r="L179" s="520"/>
      <c r="M179" s="520">
        <v>3</v>
      </c>
      <c r="N179" s="548"/>
      <c r="O179" s="368"/>
    </row>
    <row r="180" spans="1:15" s="316" customFormat="1" ht="21.75" thickBot="1">
      <c r="A180" s="549"/>
      <c r="B180" s="403"/>
      <c r="C180" s="403" t="s">
        <v>429</v>
      </c>
      <c r="D180" s="550" t="s">
        <v>692</v>
      </c>
      <c r="E180" s="550" t="s">
        <v>699</v>
      </c>
      <c r="F180" s="550" t="s">
        <v>686</v>
      </c>
      <c r="G180" s="551" t="s">
        <v>795</v>
      </c>
      <c r="H180" s="531"/>
      <c r="I180" s="531"/>
      <c r="J180" s="531"/>
      <c r="K180" s="531"/>
      <c r="L180" s="531"/>
      <c r="M180" s="531">
        <v>3</v>
      </c>
      <c r="N180" s="552"/>
      <c r="O180" s="368"/>
    </row>
    <row r="181" spans="1:15" s="316" customFormat="1" ht="21.75" thickBot="1">
      <c r="A181" s="549"/>
      <c r="B181" s="403"/>
      <c r="C181" s="403" t="s">
        <v>429</v>
      </c>
      <c r="D181" s="550" t="s">
        <v>692</v>
      </c>
      <c r="E181" s="550" t="s">
        <v>699</v>
      </c>
      <c r="F181" s="550" t="s">
        <v>689</v>
      </c>
      <c r="G181" s="551" t="s">
        <v>796</v>
      </c>
      <c r="H181" s="531"/>
      <c r="I181" s="531"/>
      <c r="J181" s="531"/>
      <c r="K181" s="531"/>
      <c r="L181" s="531"/>
      <c r="M181" s="531" t="s">
        <v>122</v>
      </c>
      <c r="N181" s="552"/>
      <c r="O181" s="368"/>
    </row>
    <row r="182" spans="1:14" ht="21.75" customHeight="1" thickBot="1">
      <c r="A182" s="67" t="s">
        <v>429</v>
      </c>
      <c r="B182" s="69" t="s">
        <v>695</v>
      </c>
      <c r="C182" s="1172" t="s">
        <v>810</v>
      </c>
      <c r="D182" s="1172"/>
      <c r="E182" s="1172"/>
      <c r="F182" s="1172"/>
      <c r="G182" s="1160"/>
      <c r="H182" s="516"/>
      <c r="I182" s="516">
        <v>10</v>
      </c>
      <c r="J182" s="516"/>
      <c r="K182" s="516">
        <v>40</v>
      </c>
      <c r="L182" s="516"/>
      <c r="M182" s="517">
        <v>59</v>
      </c>
      <c r="N182" s="350" t="s">
        <v>254</v>
      </c>
    </row>
    <row r="183" spans="1:14" ht="21.75" customHeight="1" thickBot="1">
      <c r="A183" s="67" t="s">
        <v>429</v>
      </c>
      <c r="B183" s="69" t="s">
        <v>699</v>
      </c>
      <c r="C183" s="1172" t="s">
        <v>811</v>
      </c>
      <c r="D183" s="1172"/>
      <c r="E183" s="1172"/>
      <c r="F183" s="1172"/>
      <c r="G183" s="1160"/>
      <c r="H183" s="516"/>
      <c r="I183" s="516" t="s">
        <v>129</v>
      </c>
      <c r="J183" s="516"/>
      <c r="K183" s="516" t="s">
        <v>129</v>
      </c>
      <c r="L183" s="516"/>
      <c r="M183" s="517">
        <v>17</v>
      </c>
      <c r="N183" s="350" t="s">
        <v>255</v>
      </c>
    </row>
    <row r="184" spans="1:14" ht="21.75" customHeight="1" thickBot="1">
      <c r="A184" s="67" t="s">
        <v>429</v>
      </c>
      <c r="B184" s="69" t="s">
        <v>701</v>
      </c>
      <c r="C184" s="1172" t="s">
        <v>812</v>
      </c>
      <c r="D184" s="1172"/>
      <c r="E184" s="1172"/>
      <c r="F184" s="1172"/>
      <c r="G184" s="1160"/>
      <c r="H184" s="516"/>
      <c r="I184" s="516" t="s">
        <v>129</v>
      </c>
      <c r="J184" s="516"/>
      <c r="K184" s="516" t="s">
        <v>129</v>
      </c>
      <c r="L184" s="516"/>
      <c r="M184" s="517">
        <v>720</v>
      </c>
      <c r="N184" s="350" t="s">
        <v>255</v>
      </c>
    </row>
    <row r="185" spans="1:14" ht="21.75" customHeight="1" thickBot="1">
      <c r="A185" s="67" t="s">
        <v>429</v>
      </c>
      <c r="B185" s="77" t="s">
        <v>703</v>
      </c>
      <c r="C185" s="1172" t="s">
        <v>813</v>
      </c>
      <c r="D185" s="1172"/>
      <c r="E185" s="1172"/>
      <c r="F185" s="1172"/>
      <c r="G185" s="1160"/>
      <c r="H185" s="516"/>
      <c r="I185" s="516">
        <v>0</v>
      </c>
      <c r="J185" s="516"/>
      <c r="K185" s="516">
        <v>0</v>
      </c>
      <c r="L185" s="516"/>
      <c r="M185" s="517">
        <v>0</v>
      </c>
      <c r="N185" s="350" t="s">
        <v>256</v>
      </c>
    </row>
    <row r="186" spans="1:14" ht="21.75" customHeight="1" thickBot="1">
      <c r="A186" s="100"/>
      <c r="B186" s="44" t="s">
        <v>429</v>
      </c>
      <c r="C186" s="44" t="s">
        <v>703</v>
      </c>
      <c r="D186" s="45">
        <v>1</v>
      </c>
      <c r="E186" s="1168" t="s">
        <v>795</v>
      </c>
      <c r="F186" s="1168"/>
      <c r="G186" s="1121"/>
      <c r="H186" s="530"/>
      <c r="I186" s="530"/>
      <c r="J186" s="530"/>
      <c r="K186" s="530"/>
      <c r="L186" s="530"/>
      <c r="M186" s="531"/>
      <c r="N186" s="532"/>
    </row>
    <row r="187" spans="1:14" ht="21.75" customHeight="1" thickBot="1">
      <c r="A187" s="100"/>
      <c r="B187" s="44" t="s">
        <v>429</v>
      </c>
      <c r="C187" s="44" t="s">
        <v>703</v>
      </c>
      <c r="D187" s="45">
        <v>2</v>
      </c>
      <c r="E187" s="1168" t="s">
        <v>796</v>
      </c>
      <c r="F187" s="1168"/>
      <c r="G187" s="1121"/>
      <c r="H187" s="530"/>
      <c r="I187" s="530"/>
      <c r="J187" s="530"/>
      <c r="K187" s="530"/>
      <c r="L187" s="530"/>
      <c r="M187" s="531"/>
      <c r="N187" s="532"/>
    </row>
    <row r="188" spans="1:14" ht="21.75" customHeight="1" thickBot="1">
      <c r="A188" s="67" t="s">
        <v>429</v>
      </c>
      <c r="B188" s="553" t="s">
        <v>705</v>
      </c>
      <c r="C188" s="1140" t="s">
        <v>441</v>
      </c>
      <c r="D188" s="1140"/>
      <c r="E188" s="1140"/>
      <c r="F188" s="1140"/>
      <c r="G188" s="1141"/>
      <c r="H188" s="516"/>
      <c r="I188" s="554">
        <v>55200</v>
      </c>
      <c r="J188" s="516"/>
      <c r="K188" s="554">
        <v>52764.51</v>
      </c>
      <c r="L188" s="516"/>
      <c r="M188" s="555">
        <f>SUM(M189:M190)</f>
        <v>39646.65</v>
      </c>
      <c r="N188" s="350" t="s">
        <v>257</v>
      </c>
    </row>
    <row r="189" spans="1:14" ht="21.75" customHeight="1" thickBot="1">
      <c r="A189" s="88"/>
      <c r="B189" s="12" t="s">
        <v>429</v>
      </c>
      <c r="C189" s="12" t="s">
        <v>705</v>
      </c>
      <c r="D189" s="13" t="s">
        <v>686</v>
      </c>
      <c r="E189" s="1204" t="s">
        <v>814</v>
      </c>
      <c r="F189" s="1204"/>
      <c r="G189" s="1205"/>
      <c r="H189" s="556"/>
      <c r="I189" s="556"/>
      <c r="J189" s="556"/>
      <c r="K189" s="556"/>
      <c r="L189" s="556"/>
      <c r="M189" s="557">
        <v>39646.65</v>
      </c>
      <c r="N189" s="558"/>
    </row>
    <row r="190" spans="1:14" ht="21.75" customHeight="1" thickBot="1">
      <c r="A190" s="88"/>
      <c r="B190" s="12" t="s">
        <v>429</v>
      </c>
      <c r="C190" s="12" t="s">
        <v>705</v>
      </c>
      <c r="D190" s="13" t="s">
        <v>689</v>
      </c>
      <c r="E190" s="1204" t="s">
        <v>815</v>
      </c>
      <c r="F190" s="1204"/>
      <c r="G190" s="1205"/>
      <c r="H190" s="556"/>
      <c r="I190" s="556"/>
      <c r="J190" s="556"/>
      <c r="K190" s="556"/>
      <c r="L190" s="556"/>
      <c r="M190" s="559"/>
      <c r="N190" s="558"/>
    </row>
    <row r="191" spans="1:14" ht="21.75" customHeight="1" thickBot="1">
      <c r="A191" s="67" t="s">
        <v>429</v>
      </c>
      <c r="B191" s="69" t="s">
        <v>707</v>
      </c>
      <c r="C191" s="1172" t="s">
        <v>582</v>
      </c>
      <c r="D191" s="1172"/>
      <c r="E191" s="1172"/>
      <c r="F191" s="1172"/>
      <c r="G191" s="1160"/>
      <c r="H191" s="516"/>
      <c r="I191" s="516" t="s">
        <v>129</v>
      </c>
      <c r="J191" s="516"/>
      <c r="K191" s="516" t="s">
        <v>129</v>
      </c>
      <c r="L191" s="516"/>
      <c r="M191" s="517">
        <f>SUM(M192:M194)</f>
        <v>959</v>
      </c>
      <c r="N191" s="350" t="s">
        <v>250</v>
      </c>
    </row>
    <row r="192" spans="1:14" ht="21.75" customHeight="1" thickBot="1">
      <c r="A192" s="88"/>
      <c r="B192" s="12" t="s">
        <v>429</v>
      </c>
      <c r="C192" s="12" t="s">
        <v>707</v>
      </c>
      <c r="D192" s="13" t="s">
        <v>686</v>
      </c>
      <c r="E192" s="1204" t="s">
        <v>581</v>
      </c>
      <c r="F192" s="1204"/>
      <c r="G192" s="1205"/>
      <c r="H192" s="556"/>
      <c r="I192" s="556"/>
      <c r="J192" s="556"/>
      <c r="K192" s="556"/>
      <c r="L192" s="556"/>
      <c r="M192" s="559">
        <f>M46+M58</f>
        <v>959</v>
      </c>
      <c r="N192" s="558"/>
    </row>
    <row r="193" spans="1:14" ht="21.75" customHeight="1" thickBot="1">
      <c r="A193" s="88"/>
      <c r="B193" s="12" t="s">
        <v>429</v>
      </c>
      <c r="C193" s="12" t="s">
        <v>707</v>
      </c>
      <c r="D193" s="13" t="s">
        <v>689</v>
      </c>
      <c r="E193" s="1204" t="s">
        <v>442</v>
      </c>
      <c r="F193" s="1204"/>
      <c r="G193" s="1205"/>
      <c r="H193" s="556"/>
      <c r="I193" s="556"/>
      <c r="J193" s="556"/>
      <c r="K193" s="556"/>
      <c r="L193" s="556"/>
      <c r="M193" s="559" t="s">
        <v>122</v>
      </c>
      <c r="N193" s="558"/>
    </row>
    <row r="194" spans="1:14" ht="21.75" customHeight="1" thickBot="1">
      <c r="A194" s="88"/>
      <c r="B194" s="12" t="s">
        <v>429</v>
      </c>
      <c r="C194" s="12" t="s">
        <v>707</v>
      </c>
      <c r="D194" s="13" t="s">
        <v>693</v>
      </c>
      <c r="E194" s="1204" t="s">
        <v>443</v>
      </c>
      <c r="F194" s="1204"/>
      <c r="G194" s="1205"/>
      <c r="H194" s="556"/>
      <c r="I194" s="556"/>
      <c r="J194" s="556"/>
      <c r="K194" s="556"/>
      <c r="L194" s="556"/>
      <c r="M194" s="559" t="s">
        <v>122</v>
      </c>
      <c r="N194" s="558"/>
    </row>
    <row r="195" spans="1:14" ht="21.75" customHeight="1" thickBot="1">
      <c r="A195" s="67" t="s">
        <v>429</v>
      </c>
      <c r="B195" s="69" t="s">
        <v>708</v>
      </c>
      <c r="C195" s="1200" t="s">
        <v>1150</v>
      </c>
      <c r="D195" s="1200"/>
      <c r="E195" s="1200"/>
      <c r="F195" s="1200"/>
      <c r="G195" s="1201"/>
      <c r="H195" s="516"/>
      <c r="I195" s="554">
        <v>288623</v>
      </c>
      <c r="J195" s="516"/>
      <c r="K195" s="554">
        <v>649036.75</v>
      </c>
      <c r="L195" s="516"/>
      <c r="M195" s="555">
        <f>SUM(M196:M198)</f>
        <v>90065.75</v>
      </c>
      <c r="N195" s="350"/>
    </row>
    <row r="196" spans="1:14" ht="21.75" customHeight="1" thickBot="1">
      <c r="A196" s="88"/>
      <c r="B196" s="12" t="s">
        <v>429</v>
      </c>
      <c r="C196" s="12" t="s">
        <v>708</v>
      </c>
      <c r="D196" s="13" t="s">
        <v>686</v>
      </c>
      <c r="E196" s="1204" t="s">
        <v>581</v>
      </c>
      <c r="F196" s="1204"/>
      <c r="G196" s="1205"/>
      <c r="H196" s="556"/>
      <c r="I196" s="560">
        <f>I195</f>
        <v>288623</v>
      </c>
      <c r="J196" s="556"/>
      <c r="K196" s="560">
        <f>K195</f>
        <v>649036.75</v>
      </c>
      <c r="L196" s="556"/>
      <c r="M196" s="557">
        <v>90065.75</v>
      </c>
      <c r="N196" s="558" t="s">
        <v>258</v>
      </c>
    </row>
    <row r="197" spans="1:14" ht="21.75" customHeight="1" thickBot="1">
      <c r="A197" s="88"/>
      <c r="B197" s="12" t="s">
        <v>429</v>
      </c>
      <c r="C197" s="12" t="s">
        <v>708</v>
      </c>
      <c r="D197" s="13" t="s">
        <v>689</v>
      </c>
      <c r="E197" s="1204" t="s">
        <v>444</v>
      </c>
      <c r="F197" s="1204"/>
      <c r="G197" s="1205"/>
      <c r="H197" s="556"/>
      <c r="I197" s="556" t="s">
        <v>122</v>
      </c>
      <c r="J197" s="556"/>
      <c r="K197" s="556" t="s">
        <v>122</v>
      </c>
      <c r="L197" s="556"/>
      <c r="M197" s="559" t="s">
        <v>122</v>
      </c>
      <c r="N197" s="558"/>
    </row>
    <row r="198" spans="1:14" ht="21.75" customHeight="1" thickBot="1">
      <c r="A198" s="88"/>
      <c r="B198" s="12" t="s">
        <v>429</v>
      </c>
      <c r="C198" s="12" t="s">
        <v>708</v>
      </c>
      <c r="D198" s="13" t="s">
        <v>693</v>
      </c>
      <c r="E198" s="1204" t="s">
        <v>443</v>
      </c>
      <c r="F198" s="1204"/>
      <c r="G198" s="1205"/>
      <c r="H198" s="556"/>
      <c r="I198" s="556" t="s">
        <v>122</v>
      </c>
      <c r="J198" s="556"/>
      <c r="K198" s="556" t="s">
        <v>122</v>
      </c>
      <c r="L198" s="556"/>
      <c r="M198" s="559" t="s">
        <v>122</v>
      </c>
      <c r="N198" s="558"/>
    </row>
    <row r="199" spans="1:14" ht="21.75" customHeight="1" thickBot="1">
      <c r="A199" s="561" t="s">
        <v>429</v>
      </c>
      <c r="B199" s="562" t="s">
        <v>806</v>
      </c>
      <c r="C199" s="1200" t="s">
        <v>203</v>
      </c>
      <c r="D199" s="1200"/>
      <c r="E199" s="1200"/>
      <c r="F199" s="1200"/>
      <c r="G199" s="1201"/>
      <c r="H199" s="516"/>
      <c r="I199" s="516" t="s">
        <v>122</v>
      </c>
      <c r="J199" s="516"/>
      <c r="K199" s="516">
        <v>1</v>
      </c>
      <c r="L199" s="516"/>
      <c r="M199" s="517">
        <f>SUM(M200:M201)</f>
        <v>1</v>
      </c>
      <c r="N199" s="296" t="s">
        <v>259</v>
      </c>
    </row>
    <row r="200" spans="1:14" ht="21.75" thickBot="1">
      <c r="A200" s="563"/>
      <c r="B200" s="564" t="s">
        <v>429</v>
      </c>
      <c r="C200" s="564" t="s">
        <v>716</v>
      </c>
      <c r="D200" s="565" t="s">
        <v>686</v>
      </c>
      <c r="E200" s="1202" t="s">
        <v>737</v>
      </c>
      <c r="F200" s="1202"/>
      <c r="G200" s="1203"/>
      <c r="H200" s="566"/>
      <c r="I200" s="566" t="s">
        <v>122</v>
      </c>
      <c r="J200" s="566"/>
      <c r="K200" s="566">
        <v>1</v>
      </c>
      <c r="L200" s="566"/>
      <c r="M200" s="567">
        <v>1</v>
      </c>
      <c r="N200" s="296"/>
    </row>
    <row r="201" spans="1:14" ht="21.75" customHeight="1" thickBot="1">
      <c r="A201" s="563"/>
      <c r="B201" s="564" t="s">
        <v>429</v>
      </c>
      <c r="C201" s="564" t="s">
        <v>716</v>
      </c>
      <c r="D201" s="565" t="s">
        <v>689</v>
      </c>
      <c r="E201" s="1202" t="s">
        <v>827</v>
      </c>
      <c r="F201" s="1202"/>
      <c r="G201" s="1203"/>
      <c r="H201" s="566"/>
      <c r="I201" s="566" t="s">
        <v>122</v>
      </c>
      <c r="J201" s="566"/>
      <c r="K201" s="566" t="s">
        <v>122</v>
      </c>
      <c r="L201" s="566"/>
      <c r="M201" s="567" t="s">
        <v>122</v>
      </c>
      <c r="N201" s="568"/>
    </row>
  </sheetData>
  <mergeCells count="52">
    <mergeCell ref="E25:G25"/>
    <mergeCell ref="E40:G40"/>
    <mergeCell ref="C5:G5"/>
    <mergeCell ref="C6:G6"/>
    <mergeCell ref="C7:G7"/>
    <mergeCell ref="E10:G10"/>
    <mergeCell ref="E134:G134"/>
    <mergeCell ref="E149:G149"/>
    <mergeCell ref="E41:G41"/>
    <mergeCell ref="E56:G56"/>
    <mergeCell ref="E71:G71"/>
    <mergeCell ref="E72:G72"/>
    <mergeCell ref="E88:G88"/>
    <mergeCell ref="E103:G103"/>
    <mergeCell ref="E118:G118"/>
    <mergeCell ref="E119:G119"/>
    <mergeCell ref="E196:G196"/>
    <mergeCell ref="C164:G164"/>
    <mergeCell ref="E186:G186"/>
    <mergeCell ref="E176:G176"/>
    <mergeCell ref="C185:G185"/>
    <mergeCell ref="C165:G165"/>
    <mergeCell ref="C166:G166"/>
    <mergeCell ref="E167:G167"/>
    <mergeCell ref="E190:G190"/>
    <mergeCell ref="C188:G188"/>
    <mergeCell ref="E189:G189"/>
    <mergeCell ref="E173:G173"/>
    <mergeCell ref="E187:G187"/>
    <mergeCell ref="A1:M1"/>
    <mergeCell ref="E179:G179"/>
    <mergeCell ref="C182:G182"/>
    <mergeCell ref="C183:G183"/>
    <mergeCell ref="C184:G184"/>
    <mergeCell ref="E87:G87"/>
    <mergeCell ref="E170:G170"/>
    <mergeCell ref="N1:N4"/>
    <mergeCell ref="A2:G4"/>
    <mergeCell ref="H2:M2"/>
    <mergeCell ref="H3:I3"/>
    <mergeCell ref="J3:K3"/>
    <mergeCell ref="L3:M3"/>
    <mergeCell ref="C199:G199"/>
    <mergeCell ref="E200:G200"/>
    <mergeCell ref="E201:G201"/>
    <mergeCell ref="C191:G191"/>
    <mergeCell ref="E192:G192"/>
    <mergeCell ref="E193:G193"/>
    <mergeCell ref="E194:G194"/>
    <mergeCell ref="E198:G198"/>
    <mergeCell ref="E197:G197"/>
    <mergeCell ref="C195:G195"/>
  </mergeCells>
  <printOptions/>
  <pageMargins left="0.17" right="0.18" top="0.17" bottom="0.18" header="0.5" footer="0.5"/>
  <pageSetup horizontalDpi="600" verticalDpi="600" orientation="portrait" paperSize="9" scale="66" r:id="rId1"/>
  <headerFooter alignWithMargins="0">
    <oddFooter>&amp;R5/&amp;P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N803"/>
  <sheetViews>
    <sheetView view="pageBreakPreview" zoomScaleSheetLayoutView="100" workbookViewId="0" topLeftCell="A1">
      <pane xSplit="7" ySplit="4" topLeftCell="L22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1" sqref="A1:IV16384"/>
    </sheetView>
  </sheetViews>
  <sheetFormatPr defaultColWidth="9.140625" defaultRowHeight="12.75"/>
  <cols>
    <col min="1" max="6" width="3.140625" style="0" customWidth="1"/>
    <col min="7" max="7" width="40.28125" style="0" customWidth="1"/>
    <col min="8" max="13" width="13.421875" style="0" customWidth="1"/>
    <col min="14" max="14" width="15.421875" style="0" customWidth="1"/>
  </cols>
  <sheetData>
    <row r="1" spans="1:14" s="123" customFormat="1" ht="21.75" thickBot="1">
      <c r="A1" s="1176" t="s">
        <v>1069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13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82"/>
      <c r="H2" s="1153" t="s">
        <v>76</v>
      </c>
      <c r="I2" s="1154"/>
      <c r="J2" s="1154"/>
      <c r="K2" s="1154"/>
      <c r="L2" s="1154"/>
      <c r="M2" s="1154"/>
      <c r="N2" s="1206"/>
    </row>
    <row r="3" spans="1:14" ht="21.75" thickBot="1">
      <c r="A3" s="1183"/>
      <c r="B3" s="1184"/>
      <c r="C3" s="1184"/>
      <c r="D3" s="1184"/>
      <c r="E3" s="1184"/>
      <c r="F3" s="1184"/>
      <c r="G3" s="1184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206"/>
    </row>
    <row r="4" spans="1:14" ht="27.75" customHeight="1" thickBot="1">
      <c r="A4" s="1185"/>
      <c r="B4" s="1186"/>
      <c r="C4" s="1186"/>
      <c r="D4" s="1186"/>
      <c r="E4" s="1186"/>
      <c r="F4" s="1186"/>
      <c r="G4" s="1186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207"/>
    </row>
    <row r="5" spans="1:14" s="342" customFormat="1" ht="21.75" customHeight="1">
      <c r="A5" s="120" t="s">
        <v>430</v>
      </c>
      <c r="B5" s="83" t="s">
        <v>684</v>
      </c>
      <c r="C5" s="66" t="s">
        <v>554</v>
      </c>
      <c r="D5" s="66"/>
      <c r="E5" s="78"/>
      <c r="F5" s="66"/>
      <c r="G5" s="66"/>
      <c r="H5" s="569"/>
      <c r="I5" s="570">
        <f>I7+I14</f>
        <v>2470050.97</v>
      </c>
      <c r="J5" s="570"/>
      <c r="K5" s="570">
        <f>K7+K14</f>
        <v>3514488.92</v>
      </c>
      <c r="L5" s="569"/>
      <c r="M5" s="571">
        <f>M7+M14</f>
        <v>2851182</v>
      </c>
      <c r="N5" s="350"/>
    </row>
    <row r="6" spans="1:14" s="342" customFormat="1" ht="22.5" customHeight="1" thickBot="1">
      <c r="A6" s="121"/>
      <c r="B6" s="84"/>
      <c r="C6" s="8" t="s">
        <v>555</v>
      </c>
      <c r="D6" s="8"/>
      <c r="E6" s="79"/>
      <c r="F6" s="8"/>
      <c r="G6" s="8"/>
      <c r="H6" s="572"/>
      <c r="I6" s="572"/>
      <c r="J6" s="572"/>
      <c r="K6" s="572"/>
      <c r="L6" s="572"/>
      <c r="M6" s="573"/>
      <c r="N6" s="351"/>
    </row>
    <row r="7" spans="1:14" s="581" customFormat="1" ht="22.5" customHeight="1" thickBot="1">
      <c r="A7" s="574"/>
      <c r="B7" s="39" t="s">
        <v>430</v>
      </c>
      <c r="C7" s="575" t="s">
        <v>684</v>
      </c>
      <c r="D7" s="227">
        <v>1</v>
      </c>
      <c r="E7" s="575" t="s">
        <v>556</v>
      </c>
      <c r="F7" s="227"/>
      <c r="G7" s="227"/>
      <c r="H7" s="576"/>
      <c r="I7" s="577">
        <f>I8+I11</f>
        <v>2341986.97</v>
      </c>
      <c r="J7" s="576"/>
      <c r="K7" s="578">
        <f>K8+K11</f>
        <v>3417504.92</v>
      </c>
      <c r="L7" s="576"/>
      <c r="M7" s="579">
        <f>M8+M11</f>
        <v>2469002</v>
      </c>
      <c r="N7" s="580" t="s">
        <v>260</v>
      </c>
    </row>
    <row r="8" spans="1:14" s="587" customFormat="1" ht="21.75" thickBot="1">
      <c r="A8" s="582"/>
      <c r="B8" s="29"/>
      <c r="C8" s="25" t="s">
        <v>430</v>
      </c>
      <c r="D8" s="20" t="s">
        <v>684</v>
      </c>
      <c r="E8" s="21" t="s">
        <v>684</v>
      </c>
      <c r="F8" s="219">
        <v>1</v>
      </c>
      <c r="G8" s="151" t="s">
        <v>816</v>
      </c>
      <c r="H8" s="583"/>
      <c r="I8" s="584">
        <f>SUM(I9:I10)</f>
        <v>2341986.97</v>
      </c>
      <c r="J8" s="583"/>
      <c r="K8" s="585">
        <f>SUM(K9:K10)</f>
        <v>3417504.92</v>
      </c>
      <c r="L8" s="583"/>
      <c r="M8" s="586">
        <f>SUM(M9:M10)</f>
        <v>2469002</v>
      </c>
      <c r="N8" s="521"/>
    </row>
    <row r="9" spans="1:14" s="581" customFormat="1" ht="22.5" customHeight="1" thickBot="1">
      <c r="A9" s="122"/>
      <c r="B9" s="32"/>
      <c r="C9" s="15"/>
      <c r="D9" s="16" t="s">
        <v>430</v>
      </c>
      <c r="E9" s="32" t="s">
        <v>684</v>
      </c>
      <c r="F9" s="32" t="s">
        <v>684</v>
      </c>
      <c r="G9" s="178" t="s">
        <v>557</v>
      </c>
      <c r="H9" s="588"/>
      <c r="I9" s="589">
        <v>363163.6</v>
      </c>
      <c r="J9" s="588"/>
      <c r="K9" s="589">
        <v>1165008.08</v>
      </c>
      <c r="L9" s="588"/>
      <c r="M9" s="590">
        <v>517824</v>
      </c>
      <c r="N9" s="591"/>
    </row>
    <row r="10" spans="1:14" s="587" customFormat="1" ht="21.75" thickBot="1">
      <c r="A10" s="122"/>
      <c r="B10" s="32"/>
      <c r="C10" s="15"/>
      <c r="D10" s="16" t="s">
        <v>430</v>
      </c>
      <c r="E10" s="32" t="s">
        <v>684</v>
      </c>
      <c r="F10" s="32" t="s">
        <v>684</v>
      </c>
      <c r="G10" s="178" t="s">
        <v>558</v>
      </c>
      <c r="H10" s="588"/>
      <c r="I10" s="589">
        <v>1978823.37</v>
      </c>
      <c r="J10" s="588"/>
      <c r="K10" s="589">
        <v>2252496.84</v>
      </c>
      <c r="L10" s="588"/>
      <c r="M10" s="590">
        <v>1951178</v>
      </c>
      <c r="N10" s="591"/>
    </row>
    <row r="11" spans="1:14" s="587" customFormat="1" ht="21.75" thickBot="1">
      <c r="A11" s="582"/>
      <c r="B11" s="29"/>
      <c r="C11" s="25" t="s">
        <v>430</v>
      </c>
      <c r="D11" s="20" t="s">
        <v>684</v>
      </c>
      <c r="E11" s="21" t="s">
        <v>684</v>
      </c>
      <c r="F11" s="219">
        <v>2</v>
      </c>
      <c r="G11" s="151" t="s">
        <v>819</v>
      </c>
      <c r="H11" s="583"/>
      <c r="I11" s="583"/>
      <c r="J11" s="583"/>
      <c r="K11" s="583"/>
      <c r="L11" s="583"/>
      <c r="M11" s="592"/>
      <c r="N11" s="521"/>
    </row>
    <row r="12" spans="1:14" s="581" customFormat="1" ht="22.5" customHeight="1" thickBot="1">
      <c r="A12" s="122"/>
      <c r="B12" s="32"/>
      <c r="C12" s="15"/>
      <c r="D12" s="16" t="s">
        <v>430</v>
      </c>
      <c r="E12" s="32" t="s">
        <v>684</v>
      </c>
      <c r="F12" s="32" t="s">
        <v>684</v>
      </c>
      <c r="G12" s="178" t="s">
        <v>559</v>
      </c>
      <c r="H12" s="588"/>
      <c r="I12" s="588"/>
      <c r="J12" s="588"/>
      <c r="K12" s="588"/>
      <c r="L12" s="588"/>
      <c r="M12" s="593"/>
      <c r="N12" s="591"/>
    </row>
    <row r="13" spans="1:14" s="587" customFormat="1" ht="21.75" thickBot="1">
      <c r="A13" s="122"/>
      <c r="B13" s="32"/>
      <c r="C13" s="15"/>
      <c r="D13" s="16" t="s">
        <v>430</v>
      </c>
      <c r="E13" s="32" t="s">
        <v>684</v>
      </c>
      <c r="F13" s="32" t="s">
        <v>684</v>
      </c>
      <c r="G13" s="178" t="s">
        <v>560</v>
      </c>
      <c r="H13" s="588"/>
      <c r="I13" s="588"/>
      <c r="J13" s="588"/>
      <c r="K13" s="588"/>
      <c r="L13" s="588"/>
      <c r="M13" s="593"/>
      <c r="N13" s="591"/>
    </row>
    <row r="14" spans="1:14" s="587" customFormat="1" ht="21.75" thickBot="1">
      <c r="A14" s="594"/>
      <c r="B14" s="31" t="s">
        <v>430</v>
      </c>
      <c r="C14" s="595" t="s">
        <v>684</v>
      </c>
      <c r="D14" s="199">
        <v>2</v>
      </c>
      <c r="E14" s="595" t="s">
        <v>827</v>
      </c>
      <c r="F14" s="199"/>
      <c r="G14" s="199"/>
      <c r="H14" s="596"/>
      <c r="I14" s="597">
        <f>I15+I18</f>
        <v>128064</v>
      </c>
      <c r="J14" s="596"/>
      <c r="K14" s="597">
        <f>K15+K18</f>
        <v>96984</v>
      </c>
      <c r="L14" s="596"/>
      <c r="M14" s="598">
        <f>M15+M18</f>
        <v>382180</v>
      </c>
      <c r="N14" s="599" t="s">
        <v>250</v>
      </c>
    </row>
    <row r="15" spans="1:14" s="581" customFormat="1" ht="22.5" customHeight="1" thickBot="1">
      <c r="A15" s="582"/>
      <c r="B15" s="29"/>
      <c r="C15" s="600" t="s">
        <v>430</v>
      </c>
      <c r="D15" s="20" t="s">
        <v>684</v>
      </c>
      <c r="E15" s="21" t="s">
        <v>692</v>
      </c>
      <c r="F15" s="219">
        <v>1</v>
      </c>
      <c r="G15" s="151" t="s">
        <v>816</v>
      </c>
      <c r="H15" s="583"/>
      <c r="I15" s="585">
        <f>SUM(I16:I17)</f>
        <v>128064</v>
      </c>
      <c r="J15" s="583"/>
      <c r="K15" s="585">
        <f>SUM(K16:K17)</f>
        <v>96984</v>
      </c>
      <c r="L15" s="583"/>
      <c r="M15" s="586">
        <f>SUM(M16:M17)</f>
        <v>382180</v>
      </c>
      <c r="N15" s="521"/>
    </row>
    <row r="16" spans="1:14" s="587" customFormat="1" ht="21.75" thickBot="1">
      <c r="A16" s="122"/>
      <c r="B16" s="32"/>
      <c r="C16" s="15"/>
      <c r="D16" s="16" t="s">
        <v>430</v>
      </c>
      <c r="E16" s="32" t="s">
        <v>684</v>
      </c>
      <c r="F16" s="32" t="s">
        <v>692</v>
      </c>
      <c r="G16" s="178" t="s">
        <v>557</v>
      </c>
      <c r="H16" s="588"/>
      <c r="I16" s="589">
        <v>128064</v>
      </c>
      <c r="J16" s="588"/>
      <c r="K16" s="589">
        <v>93984</v>
      </c>
      <c r="L16" s="588"/>
      <c r="M16" s="590">
        <v>375180</v>
      </c>
      <c r="N16" s="591"/>
    </row>
    <row r="17" spans="1:14" s="587" customFormat="1" ht="21.75" thickBot="1">
      <c r="A17" s="122"/>
      <c r="B17" s="32"/>
      <c r="C17" s="15"/>
      <c r="D17" s="16" t="s">
        <v>430</v>
      </c>
      <c r="E17" s="32" t="s">
        <v>684</v>
      </c>
      <c r="F17" s="32" t="s">
        <v>692</v>
      </c>
      <c r="G17" s="178" t="s">
        <v>558</v>
      </c>
      <c r="H17" s="588"/>
      <c r="I17" s="601"/>
      <c r="J17" s="588"/>
      <c r="K17" s="589">
        <v>3000</v>
      </c>
      <c r="L17" s="588"/>
      <c r="M17" s="590">
        <v>7000</v>
      </c>
      <c r="N17" s="591"/>
    </row>
    <row r="18" spans="1:14" s="581" customFormat="1" ht="22.5" customHeight="1" thickBot="1">
      <c r="A18" s="582"/>
      <c r="B18" s="29"/>
      <c r="C18" s="600" t="s">
        <v>430</v>
      </c>
      <c r="D18" s="20" t="s">
        <v>684</v>
      </c>
      <c r="E18" s="21" t="s">
        <v>692</v>
      </c>
      <c r="F18" s="219">
        <v>2</v>
      </c>
      <c r="G18" s="151" t="s">
        <v>819</v>
      </c>
      <c r="H18" s="583"/>
      <c r="I18" s="583"/>
      <c r="J18" s="583"/>
      <c r="K18" s="583"/>
      <c r="L18" s="583"/>
      <c r="M18" s="602"/>
      <c r="N18" s="521"/>
    </row>
    <row r="19" spans="1:14" s="587" customFormat="1" ht="21.75" thickBot="1">
      <c r="A19" s="122"/>
      <c r="B19" s="32"/>
      <c r="C19" s="15"/>
      <c r="D19" s="16" t="s">
        <v>430</v>
      </c>
      <c r="E19" s="32" t="s">
        <v>684</v>
      </c>
      <c r="F19" s="32" t="s">
        <v>692</v>
      </c>
      <c r="G19" s="178" t="s">
        <v>559</v>
      </c>
      <c r="H19" s="588"/>
      <c r="I19" s="588"/>
      <c r="J19" s="588"/>
      <c r="K19" s="588"/>
      <c r="L19" s="588"/>
      <c r="M19" s="593"/>
      <c r="N19" s="591"/>
    </row>
    <row r="20" spans="1:14" s="342" customFormat="1" ht="21.75" thickBot="1">
      <c r="A20" s="122"/>
      <c r="B20" s="32"/>
      <c r="C20" s="15"/>
      <c r="D20" s="16" t="s">
        <v>430</v>
      </c>
      <c r="E20" s="32" t="s">
        <v>684</v>
      </c>
      <c r="F20" s="32" t="s">
        <v>692</v>
      </c>
      <c r="G20" s="178" t="s">
        <v>560</v>
      </c>
      <c r="H20" s="588"/>
      <c r="I20" s="588"/>
      <c r="J20" s="588"/>
      <c r="K20" s="588"/>
      <c r="L20" s="588"/>
      <c r="M20" s="593"/>
      <c r="N20" s="591"/>
    </row>
    <row r="21" spans="1:14" ht="21">
      <c r="A21" s="68" t="s">
        <v>430</v>
      </c>
      <c r="B21" s="71" t="s">
        <v>692</v>
      </c>
      <c r="C21" s="1214" t="s">
        <v>587</v>
      </c>
      <c r="D21" s="1214"/>
      <c r="E21" s="1214"/>
      <c r="F21" s="1214"/>
      <c r="G21" s="1214"/>
      <c r="H21" s="569"/>
      <c r="I21" s="569"/>
      <c r="J21" s="569"/>
      <c r="K21" s="569"/>
      <c r="L21" s="569"/>
      <c r="M21" s="603">
        <v>30</v>
      </c>
      <c r="N21" s="350"/>
    </row>
    <row r="22" spans="1:14" ht="21.75" thickBot="1">
      <c r="A22" s="63"/>
      <c r="B22" s="72"/>
      <c r="C22" s="1159" t="s">
        <v>588</v>
      </c>
      <c r="D22" s="1159"/>
      <c r="E22" s="1159"/>
      <c r="F22" s="1159"/>
      <c r="G22" s="1159"/>
      <c r="H22" s="572"/>
      <c r="I22" s="572"/>
      <c r="J22" s="572"/>
      <c r="K22" s="572"/>
      <c r="L22" s="572"/>
      <c r="M22" s="573"/>
      <c r="N22" s="351"/>
    </row>
    <row r="23" spans="1:14" s="609" customFormat="1" ht="21.75" thickBot="1">
      <c r="A23" s="94"/>
      <c r="B23" s="33" t="s">
        <v>430</v>
      </c>
      <c r="C23" s="126">
        <v>2</v>
      </c>
      <c r="D23" s="109" t="s">
        <v>585</v>
      </c>
      <c r="E23" s="109" t="s">
        <v>589</v>
      </c>
      <c r="F23" s="109"/>
      <c r="G23" s="109"/>
      <c r="H23" s="604"/>
      <c r="I23" s="605">
        <f>I24+I27</f>
        <v>33</v>
      </c>
      <c r="J23" s="604"/>
      <c r="K23" s="606">
        <f>K24+K27</f>
        <v>38</v>
      </c>
      <c r="L23" s="604"/>
      <c r="M23" s="607">
        <f>SUM(M24)</f>
        <v>30</v>
      </c>
      <c r="N23" s="608" t="s">
        <v>261</v>
      </c>
    </row>
    <row r="24" spans="1:14" ht="21.75" thickBot="1">
      <c r="A24" s="85"/>
      <c r="B24" s="3" t="s">
        <v>430</v>
      </c>
      <c r="C24" s="3" t="s">
        <v>692</v>
      </c>
      <c r="D24" s="4" t="s">
        <v>686</v>
      </c>
      <c r="E24" s="1217" t="s">
        <v>820</v>
      </c>
      <c r="F24" s="1217"/>
      <c r="G24" s="1217"/>
      <c r="H24" s="610"/>
      <c r="I24" s="611">
        <f>SUM(I25:I26)</f>
        <v>33</v>
      </c>
      <c r="J24" s="610"/>
      <c r="K24" s="611">
        <f>SUM(K25:K26)</f>
        <v>38</v>
      </c>
      <c r="L24" s="610"/>
      <c r="M24" s="612">
        <f>SUM(M25:M26)</f>
        <v>30</v>
      </c>
      <c r="N24" s="542"/>
    </row>
    <row r="25" spans="1:14" ht="21.75" thickBot="1">
      <c r="A25" s="89"/>
      <c r="B25" s="15"/>
      <c r="C25" s="15" t="s">
        <v>430</v>
      </c>
      <c r="D25" s="32" t="s">
        <v>692</v>
      </c>
      <c r="E25" s="32" t="s">
        <v>684</v>
      </c>
      <c r="F25" s="32" t="s">
        <v>686</v>
      </c>
      <c r="G25" s="178" t="s">
        <v>795</v>
      </c>
      <c r="H25" s="613"/>
      <c r="I25" s="614">
        <v>29</v>
      </c>
      <c r="J25" s="613"/>
      <c r="K25" s="614">
        <v>38</v>
      </c>
      <c r="L25" s="613"/>
      <c r="M25" s="615">
        <v>29</v>
      </c>
      <c r="N25" s="532"/>
    </row>
    <row r="26" spans="1:14" ht="21.75" thickBot="1">
      <c r="A26" s="89"/>
      <c r="B26" s="15"/>
      <c r="C26" s="15" t="s">
        <v>430</v>
      </c>
      <c r="D26" s="32" t="s">
        <v>692</v>
      </c>
      <c r="E26" s="32" t="s">
        <v>684</v>
      </c>
      <c r="F26" s="32" t="s">
        <v>689</v>
      </c>
      <c r="G26" s="178" t="s">
        <v>796</v>
      </c>
      <c r="H26" s="613"/>
      <c r="I26" s="614">
        <v>4</v>
      </c>
      <c r="J26" s="613"/>
      <c r="K26" s="614"/>
      <c r="L26" s="613"/>
      <c r="M26" s="615">
        <v>1</v>
      </c>
      <c r="N26" s="532"/>
    </row>
    <row r="27" spans="1:14" ht="21.75" thickBot="1">
      <c r="A27" s="85"/>
      <c r="B27" s="3" t="s">
        <v>430</v>
      </c>
      <c r="C27" s="3" t="s">
        <v>692</v>
      </c>
      <c r="D27" s="4" t="s">
        <v>689</v>
      </c>
      <c r="E27" s="1157" t="s">
        <v>821</v>
      </c>
      <c r="F27" s="1157"/>
      <c r="G27" s="1157"/>
      <c r="H27" s="610"/>
      <c r="I27" s="610"/>
      <c r="J27" s="610"/>
      <c r="K27" s="610"/>
      <c r="L27" s="610"/>
      <c r="M27" s="612" t="s">
        <v>122</v>
      </c>
      <c r="N27" s="542"/>
    </row>
    <row r="28" spans="1:14" ht="21.75" thickBot="1">
      <c r="A28" s="89"/>
      <c r="B28" s="15"/>
      <c r="C28" s="15" t="s">
        <v>430</v>
      </c>
      <c r="D28" s="32" t="s">
        <v>692</v>
      </c>
      <c r="E28" s="32" t="s">
        <v>692</v>
      </c>
      <c r="F28" s="32" t="s">
        <v>686</v>
      </c>
      <c r="G28" s="178" t="s">
        <v>795</v>
      </c>
      <c r="H28" s="613"/>
      <c r="I28" s="613"/>
      <c r="J28" s="613"/>
      <c r="K28" s="613"/>
      <c r="L28" s="613"/>
      <c r="M28" s="615"/>
      <c r="N28" s="532"/>
    </row>
    <row r="29" spans="1:14" ht="21.75" thickBot="1">
      <c r="A29" s="89"/>
      <c r="B29" s="15"/>
      <c r="C29" s="15" t="s">
        <v>430</v>
      </c>
      <c r="D29" s="32" t="s">
        <v>692</v>
      </c>
      <c r="E29" s="32" t="s">
        <v>692</v>
      </c>
      <c r="F29" s="32" t="s">
        <v>689</v>
      </c>
      <c r="G29" s="178" t="s">
        <v>796</v>
      </c>
      <c r="H29" s="613"/>
      <c r="I29" s="613"/>
      <c r="J29" s="613"/>
      <c r="K29" s="613"/>
      <c r="L29" s="613"/>
      <c r="M29" s="615"/>
      <c r="N29" s="532"/>
    </row>
    <row r="30" spans="1:14" s="609" customFormat="1" ht="21.75" thickBot="1">
      <c r="A30" s="94"/>
      <c r="B30" s="33" t="s">
        <v>430</v>
      </c>
      <c r="C30" s="126">
        <v>2</v>
      </c>
      <c r="D30" s="109" t="s">
        <v>586</v>
      </c>
      <c r="E30" s="109" t="s">
        <v>204</v>
      </c>
      <c r="F30" s="109"/>
      <c r="G30" s="109"/>
      <c r="H30" s="604"/>
      <c r="I30" s="616" t="s">
        <v>122</v>
      </c>
      <c r="J30" s="604"/>
      <c r="K30" s="617">
        <v>3</v>
      </c>
      <c r="L30" s="604"/>
      <c r="M30" s="607">
        <v>4</v>
      </c>
      <c r="N30" s="608" t="s">
        <v>250</v>
      </c>
    </row>
    <row r="31" spans="1:14" ht="21.75" thickBot="1">
      <c r="A31" s="85"/>
      <c r="B31" s="3" t="s">
        <v>430</v>
      </c>
      <c r="C31" s="3" t="s">
        <v>692</v>
      </c>
      <c r="D31" s="4" t="s">
        <v>686</v>
      </c>
      <c r="E31" s="1217" t="s">
        <v>205</v>
      </c>
      <c r="F31" s="1217"/>
      <c r="G31" s="1217"/>
      <c r="H31" s="610"/>
      <c r="I31" s="610"/>
      <c r="J31" s="610"/>
      <c r="K31" s="618">
        <v>3</v>
      </c>
      <c r="L31" s="610"/>
      <c r="M31" s="612">
        <v>4</v>
      </c>
      <c r="N31" s="542"/>
    </row>
    <row r="32" spans="1:14" ht="21.75" thickBot="1">
      <c r="A32" s="89"/>
      <c r="B32" s="15"/>
      <c r="C32" s="15" t="s">
        <v>430</v>
      </c>
      <c r="D32" s="32" t="s">
        <v>692</v>
      </c>
      <c r="E32" s="32" t="s">
        <v>684</v>
      </c>
      <c r="F32" s="32" t="s">
        <v>686</v>
      </c>
      <c r="G32" s="178" t="s">
        <v>795</v>
      </c>
      <c r="H32" s="613"/>
      <c r="I32" s="613"/>
      <c r="J32" s="613"/>
      <c r="K32" s="453">
        <v>3</v>
      </c>
      <c r="L32" s="613"/>
      <c r="M32" s="615">
        <v>4</v>
      </c>
      <c r="N32" s="532"/>
    </row>
    <row r="33" spans="1:14" ht="21.75" thickBot="1">
      <c r="A33" s="89"/>
      <c r="B33" s="15"/>
      <c r="C33" s="15" t="s">
        <v>430</v>
      </c>
      <c r="D33" s="32" t="s">
        <v>692</v>
      </c>
      <c r="E33" s="32" t="s">
        <v>684</v>
      </c>
      <c r="F33" s="32" t="s">
        <v>689</v>
      </c>
      <c r="G33" s="178" t="s">
        <v>796</v>
      </c>
      <c r="H33" s="613"/>
      <c r="I33" s="613"/>
      <c r="J33" s="613"/>
      <c r="K33" s="453" t="s">
        <v>122</v>
      </c>
      <c r="L33" s="613"/>
      <c r="M33" s="615" t="s">
        <v>122</v>
      </c>
      <c r="N33" s="532"/>
    </row>
    <row r="34" spans="1:14" ht="21.75" thickBot="1">
      <c r="A34" s="85"/>
      <c r="B34" s="3" t="s">
        <v>430</v>
      </c>
      <c r="C34" s="3" t="s">
        <v>692</v>
      </c>
      <c r="D34" s="4" t="s">
        <v>689</v>
      </c>
      <c r="E34" s="1157" t="s">
        <v>206</v>
      </c>
      <c r="F34" s="1157"/>
      <c r="G34" s="1157"/>
      <c r="H34" s="610"/>
      <c r="I34" s="610"/>
      <c r="J34" s="610"/>
      <c r="K34" s="618" t="s">
        <v>122</v>
      </c>
      <c r="L34" s="610"/>
      <c r="M34" s="612" t="s">
        <v>122</v>
      </c>
      <c r="N34" s="542"/>
    </row>
    <row r="35" spans="1:14" ht="21.75" thickBot="1">
      <c r="A35" s="89"/>
      <c r="B35" s="15"/>
      <c r="C35" s="15" t="s">
        <v>430</v>
      </c>
      <c r="D35" s="32" t="s">
        <v>692</v>
      </c>
      <c r="E35" s="32" t="s">
        <v>692</v>
      </c>
      <c r="F35" s="32" t="s">
        <v>686</v>
      </c>
      <c r="G35" s="178" t="s">
        <v>795</v>
      </c>
      <c r="H35" s="613"/>
      <c r="I35" s="613"/>
      <c r="J35" s="613"/>
      <c r="K35" s="613"/>
      <c r="L35" s="613"/>
      <c r="M35" s="615" t="s">
        <v>122</v>
      </c>
      <c r="N35" s="532"/>
    </row>
    <row r="36" spans="1:14" ht="21.75" thickBot="1">
      <c r="A36" s="89"/>
      <c r="B36" s="15"/>
      <c r="C36" s="15" t="s">
        <v>430</v>
      </c>
      <c r="D36" s="32" t="s">
        <v>692</v>
      </c>
      <c r="E36" s="32" t="s">
        <v>692</v>
      </c>
      <c r="F36" s="32" t="s">
        <v>689</v>
      </c>
      <c r="G36" s="178" t="s">
        <v>796</v>
      </c>
      <c r="H36" s="613"/>
      <c r="I36" s="613"/>
      <c r="J36" s="613"/>
      <c r="K36" s="613"/>
      <c r="L36" s="613"/>
      <c r="M36" s="615" t="s">
        <v>122</v>
      </c>
      <c r="N36" s="532"/>
    </row>
    <row r="37" spans="1:14" ht="21">
      <c r="A37" s="68" t="s">
        <v>430</v>
      </c>
      <c r="B37" s="71" t="s">
        <v>695</v>
      </c>
      <c r="C37" s="1214" t="s">
        <v>822</v>
      </c>
      <c r="D37" s="1214"/>
      <c r="E37" s="1214"/>
      <c r="F37" s="1214"/>
      <c r="G37" s="1214"/>
      <c r="H37" s="569"/>
      <c r="I37" s="569"/>
      <c r="J37" s="619"/>
      <c r="K37" s="619"/>
      <c r="L37" s="619"/>
      <c r="M37" s="603"/>
      <c r="N37" s="350"/>
    </row>
    <row r="38" spans="1:14" ht="21.75" thickBot="1">
      <c r="A38" s="63"/>
      <c r="B38" s="72"/>
      <c r="C38" s="1159" t="s">
        <v>823</v>
      </c>
      <c r="D38" s="1159"/>
      <c r="E38" s="1159"/>
      <c r="F38" s="1159"/>
      <c r="G38" s="1159"/>
      <c r="H38" s="572"/>
      <c r="I38" s="572"/>
      <c r="J38" s="620"/>
      <c r="K38" s="620"/>
      <c r="L38" s="620"/>
      <c r="M38" s="573"/>
      <c r="N38" s="351"/>
    </row>
    <row r="39" spans="1:14" ht="21.75" thickBot="1">
      <c r="A39" s="92"/>
      <c r="B39" s="3" t="s">
        <v>430</v>
      </c>
      <c r="C39" s="52" t="s">
        <v>695</v>
      </c>
      <c r="D39" s="52">
        <v>1</v>
      </c>
      <c r="E39" s="1127" t="s">
        <v>824</v>
      </c>
      <c r="F39" s="1127"/>
      <c r="G39" s="1127"/>
      <c r="H39" s="618"/>
      <c r="I39" s="618">
        <f>SUM(I40:I41)</f>
        <v>49</v>
      </c>
      <c r="J39" s="618"/>
      <c r="K39" s="618">
        <f>SUM(K40:K41)</f>
        <v>50</v>
      </c>
      <c r="L39" s="618"/>
      <c r="M39" s="612">
        <f>SUM(M40:M41)</f>
        <v>56</v>
      </c>
      <c r="N39" s="542" t="s">
        <v>250</v>
      </c>
    </row>
    <row r="40" spans="1:14" ht="21.75" thickBot="1">
      <c r="A40" s="95"/>
      <c r="B40" s="35"/>
      <c r="C40" s="53" t="s">
        <v>430</v>
      </c>
      <c r="D40" s="53" t="s">
        <v>695</v>
      </c>
      <c r="E40" s="53" t="s">
        <v>684</v>
      </c>
      <c r="F40" s="53" t="s">
        <v>686</v>
      </c>
      <c r="G40" s="16" t="s">
        <v>825</v>
      </c>
      <c r="H40" s="621"/>
      <c r="I40" s="621">
        <v>41</v>
      </c>
      <c r="J40" s="621"/>
      <c r="K40" s="621">
        <v>46</v>
      </c>
      <c r="L40" s="621"/>
      <c r="M40" s="622">
        <v>51</v>
      </c>
      <c r="N40" s="623"/>
    </row>
    <row r="41" spans="1:14" ht="21.75" thickBot="1">
      <c r="A41" s="95"/>
      <c r="B41" s="35"/>
      <c r="C41" s="53" t="s">
        <v>430</v>
      </c>
      <c r="D41" s="53" t="s">
        <v>695</v>
      </c>
      <c r="E41" s="53" t="s">
        <v>684</v>
      </c>
      <c r="F41" s="53" t="s">
        <v>689</v>
      </c>
      <c r="G41" s="16" t="s">
        <v>826</v>
      </c>
      <c r="H41" s="621"/>
      <c r="I41" s="621">
        <v>8</v>
      </c>
      <c r="J41" s="621"/>
      <c r="K41" s="621">
        <v>4</v>
      </c>
      <c r="L41" s="621"/>
      <c r="M41" s="622">
        <v>5</v>
      </c>
      <c r="N41" s="623"/>
    </row>
    <row r="42" spans="1:14" ht="21.75" thickBot="1">
      <c r="A42" s="85"/>
      <c r="B42" s="3" t="s">
        <v>430</v>
      </c>
      <c r="C42" s="52" t="s">
        <v>695</v>
      </c>
      <c r="D42" s="52" t="s">
        <v>689</v>
      </c>
      <c r="E42" s="1127" t="s">
        <v>827</v>
      </c>
      <c r="F42" s="1127"/>
      <c r="G42" s="1127"/>
      <c r="H42" s="618"/>
      <c r="I42" s="618">
        <f>SUM(I43:I44)</f>
        <v>31</v>
      </c>
      <c r="J42" s="618"/>
      <c r="K42" s="618">
        <f>SUM(K43:K44)</f>
        <v>49</v>
      </c>
      <c r="L42" s="618"/>
      <c r="M42" s="612">
        <f>SUM(M43:M44)</f>
        <v>54</v>
      </c>
      <c r="N42" s="542" t="s">
        <v>262</v>
      </c>
    </row>
    <row r="43" spans="1:14" ht="21.75" thickBot="1">
      <c r="A43" s="95"/>
      <c r="B43" s="35"/>
      <c r="C43" s="53" t="s">
        <v>430</v>
      </c>
      <c r="D43" s="53" t="s">
        <v>695</v>
      </c>
      <c r="E43" s="53" t="s">
        <v>692</v>
      </c>
      <c r="F43" s="53" t="s">
        <v>686</v>
      </c>
      <c r="G43" s="16" t="s">
        <v>825</v>
      </c>
      <c r="H43" s="621"/>
      <c r="I43" s="621">
        <v>31</v>
      </c>
      <c r="J43" s="621"/>
      <c r="K43" s="621">
        <v>48</v>
      </c>
      <c r="L43" s="621"/>
      <c r="M43" s="622">
        <v>53</v>
      </c>
      <c r="N43" s="623"/>
    </row>
    <row r="44" spans="1:14" ht="21.75" thickBot="1">
      <c r="A44" s="87"/>
      <c r="B44" s="10"/>
      <c r="C44" s="162" t="s">
        <v>430</v>
      </c>
      <c r="D44" s="162" t="s">
        <v>695</v>
      </c>
      <c r="E44" s="162" t="s">
        <v>692</v>
      </c>
      <c r="F44" s="162" t="s">
        <v>689</v>
      </c>
      <c r="G44" s="19" t="s">
        <v>826</v>
      </c>
      <c r="H44" s="624"/>
      <c r="I44" s="624" t="s">
        <v>122</v>
      </c>
      <c r="J44" s="624"/>
      <c r="K44" s="624">
        <v>1</v>
      </c>
      <c r="L44" s="624"/>
      <c r="M44" s="625">
        <v>1</v>
      </c>
      <c r="N44" s="534"/>
    </row>
    <row r="45" spans="1:14" s="108" customFormat="1" ht="21.75" thickBot="1">
      <c r="A45" s="67" t="s">
        <v>430</v>
      </c>
      <c r="B45" s="69" t="s">
        <v>699</v>
      </c>
      <c r="C45" s="1173" t="s">
        <v>486</v>
      </c>
      <c r="D45" s="1173"/>
      <c r="E45" s="1173"/>
      <c r="F45" s="1173"/>
      <c r="G45" s="1173"/>
      <c r="H45" s="626"/>
      <c r="I45" s="627" t="s">
        <v>122</v>
      </c>
      <c r="J45" s="626"/>
      <c r="K45" s="626" t="s">
        <v>207</v>
      </c>
      <c r="L45" s="626"/>
      <c r="M45" s="628" t="s">
        <v>122</v>
      </c>
      <c r="N45" s="296" t="s">
        <v>263</v>
      </c>
    </row>
    <row r="46" spans="1:14" s="527" customFormat="1" ht="21.75" thickBot="1">
      <c r="A46" s="144"/>
      <c r="B46" s="118"/>
      <c r="C46" s="145" t="s">
        <v>430</v>
      </c>
      <c r="D46" s="145" t="s">
        <v>699</v>
      </c>
      <c r="E46" s="146" t="s">
        <v>684</v>
      </c>
      <c r="F46" s="146" t="s">
        <v>686</v>
      </c>
      <c r="G46" s="176" t="s">
        <v>604</v>
      </c>
      <c r="H46" s="629"/>
      <c r="I46" s="629"/>
      <c r="J46" s="629"/>
      <c r="K46" s="629"/>
      <c r="L46" s="629"/>
      <c r="M46" s="630"/>
      <c r="N46" s="528"/>
    </row>
    <row r="47" spans="1:14" s="527" customFormat="1" ht="21.75" thickBot="1">
      <c r="A47" s="144"/>
      <c r="B47" s="118"/>
      <c r="C47" s="145" t="s">
        <v>430</v>
      </c>
      <c r="D47" s="145" t="s">
        <v>699</v>
      </c>
      <c r="E47" s="146" t="s">
        <v>684</v>
      </c>
      <c r="F47" s="146" t="s">
        <v>689</v>
      </c>
      <c r="G47" s="176" t="s">
        <v>605</v>
      </c>
      <c r="H47" s="629"/>
      <c r="I47" s="629"/>
      <c r="J47" s="629"/>
      <c r="K47" s="629"/>
      <c r="L47" s="629"/>
      <c r="M47" s="630"/>
      <c r="N47" s="528"/>
    </row>
    <row r="48" spans="1:14" s="527" customFormat="1" ht="21.75" thickBot="1">
      <c r="A48" s="144"/>
      <c r="B48" s="118"/>
      <c r="C48" s="145" t="s">
        <v>430</v>
      </c>
      <c r="D48" s="145" t="s">
        <v>699</v>
      </c>
      <c r="E48" s="146" t="s">
        <v>684</v>
      </c>
      <c r="F48" s="146" t="s">
        <v>693</v>
      </c>
      <c r="G48" s="176" t="s">
        <v>606</v>
      </c>
      <c r="H48" s="629"/>
      <c r="I48" s="629"/>
      <c r="J48" s="629"/>
      <c r="K48" s="629"/>
      <c r="L48" s="629"/>
      <c r="M48" s="630"/>
      <c r="N48" s="528"/>
    </row>
    <row r="49" spans="1:14" s="110" customFormat="1" ht="21.75" thickBot="1">
      <c r="A49" s="87"/>
      <c r="B49" s="130"/>
      <c r="C49" s="130"/>
      <c r="D49" s="10" t="s">
        <v>430</v>
      </c>
      <c r="E49" s="10" t="s">
        <v>699</v>
      </c>
      <c r="F49" s="11" t="s">
        <v>684</v>
      </c>
      <c r="G49" s="131" t="s">
        <v>609</v>
      </c>
      <c r="H49" s="624"/>
      <c r="I49" s="624"/>
      <c r="J49" s="624"/>
      <c r="K49" s="624"/>
      <c r="L49" s="624"/>
      <c r="M49" s="625"/>
      <c r="N49" s="534"/>
    </row>
    <row r="50" spans="1:14" s="110" customFormat="1" ht="21.75" thickBot="1">
      <c r="A50" s="89"/>
      <c r="B50" s="128"/>
      <c r="C50" s="128"/>
      <c r="D50" s="18" t="s">
        <v>430</v>
      </c>
      <c r="E50" s="18" t="s">
        <v>699</v>
      </c>
      <c r="F50" s="47" t="s">
        <v>684</v>
      </c>
      <c r="G50" s="127" t="s">
        <v>610</v>
      </c>
      <c r="H50" s="631"/>
      <c r="I50" s="631"/>
      <c r="J50" s="631"/>
      <c r="K50" s="631"/>
      <c r="L50" s="631"/>
      <c r="M50" s="632"/>
      <c r="N50" s="535"/>
    </row>
    <row r="51" spans="1:14" s="110" customFormat="1" ht="21.75" thickBot="1">
      <c r="A51" s="89"/>
      <c r="B51" s="15"/>
      <c r="C51" s="15"/>
      <c r="D51" s="32"/>
      <c r="E51" s="18" t="s">
        <v>430</v>
      </c>
      <c r="F51" s="18" t="s">
        <v>699</v>
      </c>
      <c r="G51" s="17" t="s">
        <v>613</v>
      </c>
      <c r="H51" s="453"/>
      <c r="I51" s="453"/>
      <c r="J51" s="453"/>
      <c r="K51" s="453"/>
      <c r="L51" s="453"/>
      <c r="M51" s="615"/>
      <c r="N51" s="532"/>
    </row>
    <row r="52" spans="1:14" s="110" customFormat="1" ht="21.75" thickBot="1">
      <c r="A52" s="89"/>
      <c r="B52" s="15"/>
      <c r="C52" s="15"/>
      <c r="D52" s="32"/>
      <c r="E52" s="18" t="s">
        <v>430</v>
      </c>
      <c r="F52" s="18" t="s">
        <v>699</v>
      </c>
      <c r="G52" s="17" t="s">
        <v>614</v>
      </c>
      <c r="H52" s="453"/>
      <c r="I52" s="453"/>
      <c r="J52" s="453"/>
      <c r="K52" s="453"/>
      <c r="L52" s="453"/>
      <c r="M52" s="615"/>
      <c r="N52" s="532"/>
    </row>
    <row r="53" spans="1:14" s="110" customFormat="1" ht="21.75" thickBot="1">
      <c r="A53" s="89"/>
      <c r="B53" s="15"/>
      <c r="C53" s="15"/>
      <c r="D53" s="32"/>
      <c r="E53" s="15" t="s">
        <v>430</v>
      </c>
      <c r="F53" s="15" t="s">
        <v>699</v>
      </c>
      <c r="G53" s="17" t="s">
        <v>615</v>
      </c>
      <c r="H53" s="453"/>
      <c r="I53" s="453"/>
      <c r="J53" s="453"/>
      <c r="K53" s="453"/>
      <c r="L53" s="453"/>
      <c r="M53" s="615"/>
      <c r="N53" s="532"/>
    </row>
    <row r="54" spans="1:14" s="154" customFormat="1" ht="21.75" thickBot="1">
      <c r="A54" s="89"/>
      <c r="B54" s="15"/>
      <c r="C54" s="15"/>
      <c r="D54" s="32"/>
      <c r="E54" s="15" t="s">
        <v>430</v>
      </c>
      <c r="F54" s="15" t="s">
        <v>699</v>
      </c>
      <c r="G54" s="17" t="s">
        <v>616</v>
      </c>
      <c r="H54" s="453"/>
      <c r="I54" s="453"/>
      <c r="J54" s="453"/>
      <c r="K54" s="453"/>
      <c r="L54" s="453"/>
      <c r="M54" s="615"/>
      <c r="N54" s="532"/>
    </row>
    <row r="55" spans="1:14" s="527" customFormat="1" ht="21.75" thickBot="1">
      <c r="A55" s="144"/>
      <c r="B55" s="118"/>
      <c r="C55" s="145" t="s">
        <v>430</v>
      </c>
      <c r="D55" s="145" t="s">
        <v>699</v>
      </c>
      <c r="E55" s="146" t="s">
        <v>684</v>
      </c>
      <c r="F55" s="146" t="s">
        <v>714</v>
      </c>
      <c r="G55" s="176" t="s">
        <v>675</v>
      </c>
      <c r="H55" s="629"/>
      <c r="I55" s="629"/>
      <c r="J55" s="629"/>
      <c r="K55" s="629"/>
      <c r="L55" s="629"/>
      <c r="M55" s="630"/>
      <c r="N55" s="528"/>
    </row>
    <row r="56" spans="1:14" s="108" customFormat="1" ht="21.75" thickBot="1">
      <c r="A56" s="67" t="s">
        <v>430</v>
      </c>
      <c r="B56" s="69" t="s">
        <v>701</v>
      </c>
      <c r="C56" s="1173" t="s">
        <v>487</v>
      </c>
      <c r="D56" s="1173"/>
      <c r="E56" s="1173"/>
      <c r="F56" s="1173"/>
      <c r="G56" s="1173"/>
      <c r="H56" s="626"/>
      <c r="I56" s="633" t="s">
        <v>122</v>
      </c>
      <c r="J56" s="626"/>
      <c r="K56" s="633" t="s">
        <v>122</v>
      </c>
      <c r="L56" s="626"/>
      <c r="M56" s="633" t="s">
        <v>122</v>
      </c>
      <c r="N56" s="296" t="s">
        <v>263</v>
      </c>
    </row>
    <row r="57" spans="1:14" s="527" customFormat="1" ht="21.75" thickBot="1">
      <c r="A57" s="144"/>
      <c r="B57" s="118"/>
      <c r="C57" s="145" t="s">
        <v>430</v>
      </c>
      <c r="D57" s="145" t="s">
        <v>701</v>
      </c>
      <c r="E57" s="146" t="s">
        <v>684</v>
      </c>
      <c r="F57" s="146" t="s">
        <v>686</v>
      </c>
      <c r="G57" s="176" t="s">
        <v>604</v>
      </c>
      <c r="H57" s="629"/>
      <c r="I57" s="629"/>
      <c r="J57" s="629"/>
      <c r="K57" s="629"/>
      <c r="L57" s="629"/>
      <c r="M57" s="630"/>
      <c r="N57" s="528"/>
    </row>
    <row r="58" spans="1:14" s="527" customFormat="1" ht="21.75" thickBot="1">
      <c r="A58" s="144"/>
      <c r="B58" s="118"/>
      <c r="C58" s="145" t="s">
        <v>430</v>
      </c>
      <c r="D58" s="145" t="s">
        <v>701</v>
      </c>
      <c r="E58" s="146" t="s">
        <v>684</v>
      </c>
      <c r="F58" s="146" t="s">
        <v>689</v>
      </c>
      <c r="G58" s="176" t="s">
        <v>605</v>
      </c>
      <c r="H58" s="629"/>
      <c r="I58" s="629"/>
      <c r="J58" s="629"/>
      <c r="K58" s="629"/>
      <c r="L58" s="629"/>
      <c r="M58" s="630"/>
      <c r="N58" s="528"/>
    </row>
    <row r="59" spans="1:14" s="527" customFormat="1" ht="21.75" thickBot="1">
      <c r="A59" s="144"/>
      <c r="B59" s="118"/>
      <c r="C59" s="145" t="s">
        <v>430</v>
      </c>
      <c r="D59" s="145" t="s">
        <v>701</v>
      </c>
      <c r="E59" s="146" t="s">
        <v>684</v>
      </c>
      <c r="F59" s="146" t="s">
        <v>693</v>
      </c>
      <c r="G59" s="176" t="s">
        <v>606</v>
      </c>
      <c r="H59" s="629"/>
      <c r="I59" s="629"/>
      <c r="J59" s="629"/>
      <c r="K59" s="629"/>
      <c r="L59" s="629"/>
      <c r="M59" s="630"/>
      <c r="N59" s="528"/>
    </row>
    <row r="60" spans="1:14" s="110" customFormat="1" ht="21.75" thickBot="1">
      <c r="A60" s="87"/>
      <c r="B60" s="130"/>
      <c r="C60" s="130"/>
      <c r="D60" s="10" t="s">
        <v>430</v>
      </c>
      <c r="E60" s="10" t="s">
        <v>701</v>
      </c>
      <c r="F60" s="11" t="s">
        <v>684</v>
      </c>
      <c r="G60" s="131" t="s">
        <v>609</v>
      </c>
      <c r="H60" s="624"/>
      <c r="I60" s="624"/>
      <c r="J60" s="624"/>
      <c r="K60" s="624"/>
      <c r="L60" s="624"/>
      <c r="M60" s="625"/>
      <c r="N60" s="534"/>
    </row>
    <row r="61" spans="1:14" s="110" customFormat="1" ht="21.75" thickBot="1">
      <c r="A61" s="89"/>
      <c r="B61" s="128"/>
      <c r="C61" s="128"/>
      <c r="D61" s="18" t="s">
        <v>430</v>
      </c>
      <c r="E61" s="18" t="s">
        <v>701</v>
      </c>
      <c r="F61" s="47" t="s">
        <v>684</v>
      </c>
      <c r="G61" s="127" t="s">
        <v>610</v>
      </c>
      <c r="H61" s="631"/>
      <c r="I61" s="631"/>
      <c r="J61" s="631"/>
      <c r="K61" s="631"/>
      <c r="L61" s="631"/>
      <c r="M61" s="632"/>
      <c r="N61" s="535"/>
    </row>
    <row r="62" spans="1:14" s="110" customFormat="1" ht="21.75" thickBot="1">
      <c r="A62" s="89"/>
      <c r="B62" s="15"/>
      <c r="C62" s="15"/>
      <c r="D62" s="32"/>
      <c r="E62" s="18" t="s">
        <v>430</v>
      </c>
      <c r="F62" s="18" t="s">
        <v>701</v>
      </c>
      <c r="G62" s="17" t="s">
        <v>613</v>
      </c>
      <c r="H62" s="453"/>
      <c r="I62" s="453"/>
      <c r="J62" s="453"/>
      <c r="K62" s="453"/>
      <c r="L62" s="453"/>
      <c r="M62" s="615"/>
      <c r="N62" s="532"/>
    </row>
    <row r="63" spans="1:14" s="110" customFormat="1" ht="21.75" thickBot="1">
      <c r="A63" s="89"/>
      <c r="B63" s="15"/>
      <c r="C63" s="15"/>
      <c r="D63" s="32"/>
      <c r="E63" s="18" t="s">
        <v>430</v>
      </c>
      <c r="F63" s="18" t="s">
        <v>701</v>
      </c>
      <c r="G63" s="17" t="s">
        <v>614</v>
      </c>
      <c r="H63" s="453"/>
      <c r="I63" s="453"/>
      <c r="J63" s="453"/>
      <c r="K63" s="453"/>
      <c r="L63" s="453"/>
      <c r="M63" s="615"/>
      <c r="N63" s="532"/>
    </row>
    <row r="64" spans="1:14" s="110" customFormat="1" ht="21.75" thickBot="1">
      <c r="A64" s="90"/>
      <c r="B64" s="18"/>
      <c r="C64" s="18"/>
      <c r="D64" s="47"/>
      <c r="E64" s="18" t="s">
        <v>430</v>
      </c>
      <c r="F64" s="18" t="s">
        <v>701</v>
      </c>
      <c r="G64" s="129" t="s">
        <v>615</v>
      </c>
      <c r="H64" s="631"/>
      <c r="I64" s="631"/>
      <c r="J64" s="631"/>
      <c r="K64" s="631"/>
      <c r="L64" s="631"/>
      <c r="M64" s="632"/>
      <c r="N64" s="535"/>
    </row>
    <row r="65" spans="1:14" s="154" customFormat="1" ht="21.75" thickBot="1">
      <c r="A65" s="89"/>
      <c r="B65" s="15"/>
      <c r="C65" s="15"/>
      <c r="D65" s="32"/>
      <c r="E65" s="15" t="s">
        <v>430</v>
      </c>
      <c r="F65" s="15" t="s">
        <v>701</v>
      </c>
      <c r="G65" s="17" t="s">
        <v>616</v>
      </c>
      <c r="H65" s="453"/>
      <c r="I65" s="453"/>
      <c r="J65" s="453"/>
      <c r="K65" s="453"/>
      <c r="L65" s="453"/>
      <c r="M65" s="615"/>
      <c r="N65" s="532"/>
    </row>
    <row r="66" spans="1:14" s="527" customFormat="1" ht="21.75" thickBot="1">
      <c r="A66" s="144"/>
      <c r="B66" s="118"/>
      <c r="C66" s="145" t="s">
        <v>430</v>
      </c>
      <c r="D66" s="145" t="s">
        <v>701</v>
      </c>
      <c r="E66" s="146" t="s">
        <v>684</v>
      </c>
      <c r="F66" s="146" t="s">
        <v>714</v>
      </c>
      <c r="G66" s="176" t="s">
        <v>675</v>
      </c>
      <c r="H66" s="629"/>
      <c r="I66" s="629"/>
      <c r="J66" s="629"/>
      <c r="K66" s="629"/>
      <c r="L66" s="629"/>
      <c r="M66" s="630"/>
      <c r="N66" s="528"/>
    </row>
    <row r="67" spans="8:14" ht="14.25">
      <c r="H67" s="634"/>
      <c r="I67" s="634"/>
      <c r="J67" s="634"/>
      <c r="K67" s="634"/>
      <c r="L67" s="634"/>
      <c r="M67" s="635"/>
      <c r="N67" s="634"/>
    </row>
    <row r="68" spans="8:14" ht="14.25">
      <c r="H68" s="634"/>
      <c r="I68" s="634"/>
      <c r="J68" s="634"/>
      <c r="K68" s="634"/>
      <c r="L68" s="634"/>
      <c r="M68" s="635"/>
      <c r="N68" s="634"/>
    </row>
    <row r="69" spans="8:14" ht="14.25">
      <c r="H69" s="634"/>
      <c r="I69" s="634"/>
      <c r="J69" s="634"/>
      <c r="K69" s="634"/>
      <c r="L69" s="634"/>
      <c r="M69" s="635"/>
      <c r="N69" s="634"/>
    </row>
    <row r="70" spans="8:14" ht="14.25">
      <c r="H70" s="634"/>
      <c r="I70" s="634"/>
      <c r="J70" s="634"/>
      <c r="K70" s="634"/>
      <c r="L70" s="634"/>
      <c r="M70" s="635"/>
      <c r="N70" s="634"/>
    </row>
    <row r="71" spans="8:14" ht="14.25">
      <c r="H71" s="634"/>
      <c r="I71" s="634"/>
      <c r="J71" s="634"/>
      <c r="K71" s="634"/>
      <c r="L71" s="634"/>
      <c r="M71" s="635"/>
      <c r="N71" s="634"/>
    </row>
    <row r="72" spans="8:14" ht="14.25">
      <c r="H72" s="634"/>
      <c r="I72" s="634"/>
      <c r="J72" s="634"/>
      <c r="K72" s="634"/>
      <c r="L72" s="634"/>
      <c r="M72" s="635"/>
      <c r="N72" s="634"/>
    </row>
    <row r="73" spans="8:14" ht="14.25">
      <c r="H73" s="634"/>
      <c r="I73" s="634"/>
      <c r="J73" s="634"/>
      <c r="K73" s="634"/>
      <c r="L73" s="634"/>
      <c r="M73" s="635"/>
      <c r="N73" s="634"/>
    </row>
    <row r="74" spans="8:14" ht="14.25">
      <c r="H74" s="634"/>
      <c r="I74" s="634"/>
      <c r="J74" s="634"/>
      <c r="K74" s="634"/>
      <c r="L74" s="634"/>
      <c r="M74" s="635"/>
      <c r="N74" s="634"/>
    </row>
    <row r="75" spans="8:13" ht="14.25">
      <c r="H75" s="634"/>
      <c r="I75" s="634"/>
      <c r="M75" s="635"/>
    </row>
    <row r="76" spans="8:13" ht="14.25">
      <c r="H76" s="634"/>
      <c r="I76" s="634"/>
      <c r="M76" s="635"/>
    </row>
    <row r="77" spans="8:13" ht="14.25">
      <c r="H77" s="634"/>
      <c r="I77" s="634"/>
      <c r="M77" s="635"/>
    </row>
    <row r="78" spans="8:13" ht="14.25">
      <c r="H78" s="634"/>
      <c r="I78" s="634"/>
      <c r="M78" s="635"/>
    </row>
    <row r="79" spans="8:13" ht="14.25">
      <c r="H79" s="634"/>
      <c r="I79" s="634"/>
      <c r="M79" s="635"/>
    </row>
    <row r="80" spans="8:13" ht="14.25">
      <c r="H80" s="634"/>
      <c r="I80" s="634"/>
      <c r="M80" s="635"/>
    </row>
    <row r="81" spans="8:13" ht="14.25">
      <c r="H81" s="634"/>
      <c r="I81" s="634"/>
      <c r="M81" s="635"/>
    </row>
    <row r="82" spans="8:13" ht="14.25">
      <c r="H82" s="634"/>
      <c r="I82" s="634"/>
      <c r="M82" s="635"/>
    </row>
    <row r="83" spans="8:13" ht="14.25">
      <c r="H83" s="634"/>
      <c r="I83" s="634"/>
      <c r="M83" s="635"/>
    </row>
    <row r="84" spans="8:13" ht="14.25">
      <c r="H84" s="634"/>
      <c r="I84" s="634"/>
      <c r="M84" s="635"/>
    </row>
    <row r="85" spans="8:13" ht="14.25">
      <c r="H85" s="634"/>
      <c r="I85" s="634"/>
      <c r="M85" s="635"/>
    </row>
    <row r="86" spans="8:13" ht="14.25">
      <c r="H86" s="634"/>
      <c r="I86" s="634"/>
      <c r="M86" s="635"/>
    </row>
    <row r="87" spans="8:13" ht="14.25">
      <c r="H87" s="634"/>
      <c r="I87" s="634"/>
      <c r="M87" s="635"/>
    </row>
    <row r="88" spans="8:13" ht="14.25">
      <c r="H88" s="634"/>
      <c r="I88" s="634"/>
      <c r="M88" s="635"/>
    </row>
    <row r="89" spans="8:13" ht="14.25">
      <c r="H89" s="634"/>
      <c r="I89" s="634"/>
      <c r="M89" s="635"/>
    </row>
    <row r="90" spans="8:13" ht="14.25">
      <c r="H90" s="634"/>
      <c r="I90" s="634"/>
      <c r="M90" s="635"/>
    </row>
    <row r="91" spans="8:13" ht="14.25">
      <c r="H91" s="634"/>
      <c r="I91" s="634"/>
      <c r="M91" s="635"/>
    </row>
    <row r="92" spans="8:13" ht="14.25">
      <c r="H92" s="634"/>
      <c r="I92" s="634"/>
      <c r="M92" s="635"/>
    </row>
    <row r="93" spans="8:13" ht="14.25">
      <c r="H93" s="634"/>
      <c r="I93" s="634"/>
      <c r="M93" s="635"/>
    </row>
    <row r="94" spans="8:13" ht="14.25">
      <c r="H94" s="634"/>
      <c r="I94" s="634"/>
      <c r="M94" s="635"/>
    </row>
    <row r="95" ht="14.25">
      <c r="M95" s="635"/>
    </row>
    <row r="96" ht="14.25">
      <c r="M96" s="635"/>
    </row>
    <row r="97" ht="14.25">
      <c r="M97" s="635"/>
    </row>
    <row r="98" ht="14.25">
      <c r="M98" s="635"/>
    </row>
    <row r="99" ht="14.25">
      <c r="M99" s="635"/>
    </row>
    <row r="100" ht="14.25">
      <c r="M100" s="635"/>
    </row>
    <row r="101" ht="14.25">
      <c r="M101" s="635"/>
    </row>
    <row r="102" ht="14.25">
      <c r="M102" s="635"/>
    </row>
    <row r="103" ht="14.25">
      <c r="M103" s="635"/>
    </row>
    <row r="104" ht="14.25">
      <c r="M104" s="635"/>
    </row>
    <row r="105" ht="14.25">
      <c r="M105" s="635"/>
    </row>
    <row r="106" ht="14.25">
      <c r="M106" s="635"/>
    </row>
    <row r="107" ht="14.25">
      <c r="M107" s="635"/>
    </row>
    <row r="108" ht="14.25">
      <c r="M108" s="635"/>
    </row>
    <row r="109" ht="14.25">
      <c r="M109" s="635"/>
    </row>
    <row r="110" ht="14.25">
      <c r="M110" s="635"/>
    </row>
    <row r="111" ht="14.25">
      <c r="M111" s="635"/>
    </row>
    <row r="112" ht="14.25">
      <c r="M112" s="635"/>
    </row>
    <row r="113" ht="14.25">
      <c r="M113" s="635"/>
    </row>
    <row r="114" ht="14.25">
      <c r="M114" s="635"/>
    </row>
    <row r="115" ht="14.25">
      <c r="M115" s="635"/>
    </row>
    <row r="116" ht="14.25">
      <c r="M116" s="635"/>
    </row>
    <row r="117" ht="14.25">
      <c r="M117" s="635"/>
    </row>
    <row r="118" ht="14.25">
      <c r="M118" s="635"/>
    </row>
    <row r="119" ht="14.25">
      <c r="M119" s="635"/>
    </row>
    <row r="120" ht="14.25">
      <c r="M120" s="635"/>
    </row>
    <row r="121" ht="14.25">
      <c r="M121" s="635"/>
    </row>
    <row r="122" ht="14.25">
      <c r="M122" s="635"/>
    </row>
    <row r="123" ht="14.25">
      <c r="M123" s="635"/>
    </row>
    <row r="124" ht="14.25">
      <c r="M124" s="635"/>
    </row>
    <row r="125" ht="14.25">
      <c r="M125" s="635"/>
    </row>
    <row r="126" ht="14.25">
      <c r="M126" s="635"/>
    </row>
    <row r="127" ht="14.25">
      <c r="M127" s="635"/>
    </row>
    <row r="128" ht="14.25">
      <c r="M128" s="635"/>
    </row>
    <row r="129" ht="14.25">
      <c r="M129" s="635"/>
    </row>
    <row r="130" ht="14.25">
      <c r="M130" s="635"/>
    </row>
    <row r="131" ht="14.25">
      <c r="M131" s="635"/>
    </row>
    <row r="132" ht="14.25">
      <c r="M132" s="635"/>
    </row>
    <row r="133" ht="14.25">
      <c r="M133" s="635"/>
    </row>
    <row r="134" ht="14.25">
      <c r="M134" s="635"/>
    </row>
    <row r="135" ht="14.25">
      <c r="M135" s="635"/>
    </row>
    <row r="136" ht="14.25">
      <c r="M136" s="635"/>
    </row>
    <row r="137" ht="14.25">
      <c r="M137" s="635"/>
    </row>
    <row r="138" ht="14.25">
      <c r="M138" s="635"/>
    </row>
    <row r="139" ht="14.25">
      <c r="M139" s="635"/>
    </row>
    <row r="140" ht="14.25">
      <c r="M140" s="635"/>
    </row>
    <row r="141" ht="14.25">
      <c r="M141" s="635"/>
    </row>
    <row r="142" ht="14.25">
      <c r="M142" s="635"/>
    </row>
    <row r="143" ht="14.25">
      <c r="M143" s="635"/>
    </row>
    <row r="144" ht="14.25">
      <c r="M144" s="635"/>
    </row>
    <row r="145" ht="14.25">
      <c r="M145" s="635"/>
    </row>
    <row r="146" ht="14.25">
      <c r="M146" s="635"/>
    </row>
    <row r="147" ht="14.25">
      <c r="M147" s="635"/>
    </row>
    <row r="148" ht="14.25">
      <c r="M148" s="635"/>
    </row>
    <row r="149" ht="14.25">
      <c r="M149" s="635"/>
    </row>
    <row r="150" ht="14.25">
      <c r="M150" s="635"/>
    </row>
    <row r="151" ht="14.25">
      <c r="M151" s="635"/>
    </row>
    <row r="152" ht="14.25">
      <c r="M152" s="635"/>
    </row>
    <row r="153" ht="14.25">
      <c r="M153" s="635"/>
    </row>
    <row r="154" ht="14.25">
      <c r="M154" s="635"/>
    </row>
    <row r="155" ht="14.25">
      <c r="M155" s="635"/>
    </row>
    <row r="156" ht="14.25">
      <c r="M156" s="635"/>
    </row>
    <row r="157" ht="14.25">
      <c r="M157" s="635"/>
    </row>
    <row r="158" ht="14.25">
      <c r="M158" s="635"/>
    </row>
    <row r="159" ht="14.25">
      <c r="M159" s="635"/>
    </row>
    <row r="160" ht="14.25">
      <c r="M160" s="635"/>
    </row>
    <row r="161" ht="14.25">
      <c r="M161" s="635"/>
    </row>
    <row r="162" ht="14.25">
      <c r="M162" s="635"/>
    </row>
    <row r="163" ht="14.25">
      <c r="M163" s="635"/>
    </row>
    <row r="164" ht="14.25">
      <c r="M164" s="635"/>
    </row>
    <row r="165" ht="14.25">
      <c r="M165" s="635"/>
    </row>
    <row r="166" ht="14.25">
      <c r="M166" s="635"/>
    </row>
    <row r="167" ht="14.25">
      <c r="M167" s="635"/>
    </row>
    <row r="168" ht="14.25">
      <c r="M168" s="635"/>
    </row>
    <row r="169" ht="14.25">
      <c r="M169" s="635"/>
    </row>
    <row r="170" ht="14.25">
      <c r="M170" s="635"/>
    </row>
    <row r="171" ht="14.25">
      <c r="M171" s="635"/>
    </row>
    <row r="172" ht="14.25">
      <c r="M172" s="635"/>
    </row>
    <row r="173" ht="14.25">
      <c r="M173" s="635"/>
    </row>
    <row r="174" ht="14.25">
      <c r="M174" s="635"/>
    </row>
    <row r="175" ht="14.25">
      <c r="M175" s="635"/>
    </row>
    <row r="176" ht="14.25">
      <c r="M176" s="635"/>
    </row>
    <row r="177" ht="14.25">
      <c r="M177" s="635"/>
    </row>
    <row r="178" ht="14.25">
      <c r="M178" s="635"/>
    </row>
    <row r="179" ht="14.25">
      <c r="M179" s="635"/>
    </row>
    <row r="180" ht="14.25">
      <c r="M180" s="635"/>
    </row>
    <row r="181" ht="14.25">
      <c r="M181" s="635"/>
    </row>
    <row r="182" ht="14.25">
      <c r="M182" s="635"/>
    </row>
    <row r="183" ht="14.25">
      <c r="M183" s="635"/>
    </row>
    <row r="184" ht="14.25">
      <c r="M184" s="635"/>
    </row>
    <row r="185" ht="14.25">
      <c r="M185" s="635"/>
    </row>
    <row r="186" ht="14.25">
      <c r="M186" s="635"/>
    </row>
    <row r="187" ht="14.25">
      <c r="M187" s="635"/>
    </row>
    <row r="188" ht="14.25">
      <c r="M188" s="635"/>
    </row>
    <row r="189" ht="14.25">
      <c r="M189" s="635"/>
    </row>
    <row r="190" ht="14.25">
      <c r="M190" s="635"/>
    </row>
    <row r="191" ht="14.25">
      <c r="M191" s="635"/>
    </row>
    <row r="192" ht="14.25">
      <c r="M192" s="635"/>
    </row>
    <row r="193" ht="14.25">
      <c r="M193" s="635"/>
    </row>
    <row r="194" ht="14.25">
      <c r="M194" s="635"/>
    </row>
    <row r="195" ht="14.25">
      <c r="M195" s="635"/>
    </row>
    <row r="196" ht="14.25">
      <c r="M196" s="635"/>
    </row>
    <row r="197" ht="14.25">
      <c r="M197" s="635"/>
    </row>
    <row r="198" ht="14.25">
      <c r="M198" s="635"/>
    </row>
    <row r="199" ht="14.25">
      <c r="M199" s="635"/>
    </row>
    <row r="200" ht="14.25">
      <c r="M200" s="635"/>
    </row>
    <row r="201" ht="14.25">
      <c r="M201" s="635"/>
    </row>
    <row r="202" ht="14.25">
      <c r="M202" s="635"/>
    </row>
    <row r="203" ht="14.25">
      <c r="M203" s="635"/>
    </row>
    <row r="204" ht="14.25">
      <c r="M204" s="635"/>
    </row>
    <row r="205" ht="14.25">
      <c r="M205" s="635"/>
    </row>
    <row r="206" ht="14.25">
      <c r="M206" s="635"/>
    </row>
    <row r="207" ht="14.25">
      <c r="M207" s="635"/>
    </row>
    <row r="208" ht="14.25">
      <c r="M208" s="635"/>
    </row>
    <row r="209" ht="14.25">
      <c r="M209" s="635"/>
    </row>
    <row r="210" ht="14.25">
      <c r="M210" s="635"/>
    </row>
    <row r="211" ht="14.25">
      <c r="M211" s="635"/>
    </row>
    <row r="212" ht="14.25">
      <c r="M212" s="635"/>
    </row>
    <row r="213" ht="14.25">
      <c r="M213" s="635"/>
    </row>
    <row r="214" ht="14.25">
      <c r="M214" s="635"/>
    </row>
    <row r="215" ht="14.25">
      <c r="M215" s="635"/>
    </row>
    <row r="216" ht="14.25">
      <c r="M216" s="635"/>
    </row>
    <row r="217" ht="14.25">
      <c r="M217" s="635"/>
    </row>
    <row r="218" ht="14.25">
      <c r="M218" s="635"/>
    </row>
    <row r="219" ht="14.25">
      <c r="M219" s="635"/>
    </row>
    <row r="220" ht="14.25">
      <c r="M220" s="635"/>
    </row>
    <row r="221" ht="14.25">
      <c r="M221" s="635"/>
    </row>
    <row r="222" ht="14.25">
      <c r="M222" s="635"/>
    </row>
    <row r="223" ht="14.25">
      <c r="M223" s="635"/>
    </row>
    <row r="224" ht="14.25">
      <c r="M224" s="635"/>
    </row>
    <row r="225" ht="14.25">
      <c r="M225" s="635"/>
    </row>
    <row r="226" ht="14.25">
      <c r="M226" s="635"/>
    </row>
    <row r="227" ht="14.25">
      <c r="M227" s="635"/>
    </row>
    <row r="228" ht="14.25">
      <c r="M228" s="635"/>
    </row>
    <row r="229" ht="14.25">
      <c r="M229" s="635"/>
    </row>
    <row r="230" ht="14.25">
      <c r="M230" s="635"/>
    </row>
    <row r="231" ht="14.25">
      <c r="M231" s="635"/>
    </row>
    <row r="232" ht="14.25">
      <c r="M232" s="635"/>
    </row>
    <row r="233" ht="14.25">
      <c r="M233" s="635"/>
    </row>
    <row r="234" ht="14.25">
      <c r="M234" s="635"/>
    </row>
    <row r="235" ht="14.25">
      <c r="M235" s="635"/>
    </row>
    <row r="236" ht="14.25">
      <c r="M236" s="635"/>
    </row>
    <row r="237" ht="14.25">
      <c r="M237" s="635"/>
    </row>
    <row r="238" ht="14.25">
      <c r="M238" s="635"/>
    </row>
    <row r="239" ht="14.25">
      <c r="M239" s="635"/>
    </row>
    <row r="240" ht="14.25">
      <c r="M240" s="635"/>
    </row>
    <row r="241" ht="14.25">
      <c r="M241" s="635"/>
    </row>
    <row r="242" ht="14.25">
      <c r="M242" s="635"/>
    </row>
    <row r="243" ht="14.25">
      <c r="M243" s="635"/>
    </row>
    <row r="244" ht="14.25">
      <c r="M244" s="635"/>
    </row>
    <row r="245" ht="14.25">
      <c r="M245" s="635"/>
    </row>
    <row r="246" ht="14.25">
      <c r="M246" s="635"/>
    </row>
    <row r="247" ht="14.25">
      <c r="M247" s="635"/>
    </row>
    <row r="248" ht="14.25">
      <c r="M248" s="635"/>
    </row>
    <row r="249" ht="14.25">
      <c r="M249" s="635"/>
    </row>
    <row r="250" ht="14.25">
      <c r="M250" s="635"/>
    </row>
    <row r="251" ht="14.25">
      <c r="M251" s="635"/>
    </row>
    <row r="252" ht="14.25">
      <c r="M252" s="635"/>
    </row>
    <row r="253" ht="14.25">
      <c r="M253" s="635"/>
    </row>
    <row r="254" ht="14.25">
      <c r="M254" s="635"/>
    </row>
    <row r="255" ht="14.25">
      <c r="M255" s="635"/>
    </row>
    <row r="256" ht="14.25">
      <c r="M256" s="635"/>
    </row>
    <row r="257" ht="14.25">
      <c r="M257" s="635"/>
    </row>
    <row r="258" ht="14.25">
      <c r="M258" s="635"/>
    </row>
    <row r="259" ht="14.25">
      <c r="M259" s="635"/>
    </row>
    <row r="260" ht="14.25">
      <c r="M260" s="635"/>
    </row>
    <row r="261" ht="14.25">
      <c r="M261" s="635"/>
    </row>
    <row r="262" ht="14.25">
      <c r="M262" s="635"/>
    </row>
    <row r="263" ht="14.25">
      <c r="M263" s="635"/>
    </row>
    <row r="264" ht="14.25">
      <c r="M264" s="635"/>
    </row>
    <row r="265" ht="14.25">
      <c r="M265" s="635"/>
    </row>
    <row r="266" ht="14.25">
      <c r="M266" s="635"/>
    </row>
    <row r="267" ht="14.25">
      <c r="M267" s="635"/>
    </row>
    <row r="268" ht="14.25">
      <c r="M268" s="635"/>
    </row>
    <row r="269" ht="14.25">
      <c r="M269" s="635"/>
    </row>
    <row r="270" ht="14.25">
      <c r="M270" s="635"/>
    </row>
    <row r="271" ht="14.25">
      <c r="M271" s="635"/>
    </row>
    <row r="272" ht="14.25">
      <c r="M272" s="635"/>
    </row>
    <row r="273" ht="14.25">
      <c r="M273" s="635"/>
    </row>
    <row r="274" ht="14.25">
      <c r="M274" s="635"/>
    </row>
    <row r="275" ht="14.25">
      <c r="M275" s="635"/>
    </row>
    <row r="276" ht="14.25">
      <c r="M276" s="635"/>
    </row>
    <row r="277" ht="14.25">
      <c r="M277" s="635"/>
    </row>
    <row r="278" ht="14.25">
      <c r="M278" s="635"/>
    </row>
    <row r="279" ht="14.25">
      <c r="M279" s="635"/>
    </row>
    <row r="280" ht="14.25">
      <c r="M280" s="635"/>
    </row>
    <row r="281" ht="14.25">
      <c r="M281" s="635"/>
    </row>
    <row r="282" ht="14.25">
      <c r="M282" s="635"/>
    </row>
    <row r="283" ht="14.25">
      <c r="M283" s="635"/>
    </row>
    <row r="284" ht="14.25">
      <c r="M284" s="635"/>
    </row>
    <row r="285" ht="14.25">
      <c r="M285" s="635"/>
    </row>
    <row r="286" ht="14.25">
      <c r="M286" s="635"/>
    </row>
    <row r="287" ht="14.25">
      <c r="M287" s="635"/>
    </row>
    <row r="288" ht="14.25">
      <c r="M288" s="635"/>
    </row>
    <row r="289" ht="14.25">
      <c r="M289" s="635"/>
    </row>
    <row r="290" ht="14.25">
      <c r="M290" s="635"/>
    </row>
    <row r="291" ht="14.25">
      <c r="M291" s="635"/>
    </row>
    <row r="292" ht="14.25">
      <c r="M292" s="635"/>
    </row>
    <row r="293" ht="14.25">
      <c r="M293" s="635"/>
    </row>
    <row r="294" ht="14.25">
      <c r="M294" s="635"/>
    </row>
    <row r="295" ht="14.25">
      <c r="M295" s="635"/>
    </row>
    <row r="296" ht="14.25">
      <c r="M296" s="635"/>
    </row>
    <row r="297" ht="14.25">
      <c r="M297" s="635"/>
    </row>
    <row r="298" ht="14.25">
      <c r="M298" s="635"/>
    </row>
    <row r="299" ht="14.25">
      <c r="M299" s="635"/>
    </row>
    <row r="300" ht="14.25">
      <c r="M300" s="635"/>
    </row>
    <row r="301" ht="14.25">
      <c r="M301" s="635"/>
    </row>
    <row r="302" ht="14.25">
      <c r="M302" s="635"/>
    </row>
    <row r="303" ht="14.25">
      <c r="M303" s="635"/>
    </row>
    <row r="304" ht="14.25">
      <c r="M304" s="635"/>
    </row>
    <row r="305" ht="14.25">
      <c r="M305" s="635"/>
    </row>
    <row r="306" ht="14.25">
      <c r="M306" s="635"/>
    </row>
    <row r="307" ht="14.25">
      <c r="M307" s="635"/>
    </row>
    <row r="308" ht="14.25">
      <c r="M308" s="635"/>
    </row>
    <row r="309" ht="14.25">
      <c r="M309" s="635"/>
    </row>
    <row r="310" ht="14.25">
      <c r="M310" s="635"/>
    </row>
    <row r="311" ht="14.25">
      <c r="M311" s="635"/>
    </row>
    <row r="312" ht="14.25">
      <c r="M312" s="635"/>
    </row>
    <row r="313" ht="14.25">
      <c r="M313" s="635"/>
    </row>
    <row r="314" ht="14.25">
      <c r="M314" s="635"/>
    </row>
    <row r="315" ht="14.25">
      <c r="M315" s="635"/>
    </row>
    <row r="316" ht="14.25">
      <c r="M316" s="635"/>
    </row>
    <row r="317" ht="14.25">
      <c r="M317" s="635"/>
    </row>
    <row r="318" ht="14.25">
      <c r="M318" s="635"/>
    </row>
    <row r="319" ht="14.25">
      <c r="M319" s="635"/>
    </row>
    <row r="320" ht="14.25">
      <c r="M320" s="635"/>
    </row>
    <row r="321" ht="14.25">
      <c r="M321" s="635"/>
    </row>
    <row r="322" ht="14.25">
      <c r="M322" s="635"/>
    </row>
    <row r="323" ht="14.25">
      <c r="M323" s="635"/>
    </row>
    <row r="324" ht="14.25">
      <c r="M324" s="635"/>
    </row>
    <row r="325" ht="14.25">
      <c r="M325" s="635"/>
    </row>
    <row r="326" ht="14.25">
      <c r="M326" s="635"/>
    </row>
    <row r="327" ht="14.25">
      <c r="M327" s="635"/>
    </row>
    <row r="328" ht="14.25">
      <c r="M328" s="635"/>
    </row>
    <row r="329" ht="14.25">
      <c r="M329" s="635"/>
    </row>
    <row r="330" ht="14.25">
      <c r="M330" s="635"/>
    </row>
    <row r="331" ht="14.25">
      <c r="M331" s="635"/>
    </row>
    <row r="332" ht="14.25">
      <c r="M332" s="635"/>
    </row>
    <row r="333" ht="14.25">
      <c r="M333" s="635"/>
    </row>
    <row r="334" ht="14.25">
      <c r="M334" s="635"/>
    </row>
    <row r="335" ht="14.25">
      <c r="M335" s="635"/>
    </row>
    <row r="336" ht="14.25">
      <c r="M336" s="635"/>
    </row>
    <row r="337" ht="14.25">
      <c r="M337" s="635"/>
    </row>
    <row r="338" ht="14.25">
      <c r="M338" s="635"/>
    </row>
    <row r="339" ht="14.25">
      <c r="M339" s="635"/>
    </row>
    <row r="340" ht="14.25">
      <c r="M340" s="635"/>
    </row>
    <row r="341" ht="14.25">
      <c r="M341" s="635"/>
    </row>
    <row r="342" ht="14.25">
      <c r="M342" s="635"/>
    </row>
    <row r="343" ht="14.25">
      <c r="M343" s="635"/>
    </row>
    <row r="344" ht="14.25">
      <c r="M344" s="635"/>
    </row>
    <row r="345" ht="14.25">
      <c r="M345" s="635"/>
    </row>
    <row r="346" ht="14.25">
      <c r="M346" s="635"/>
    </row>
    <row r="347" ht="14.25">
      <c r="M347" s="635"/>
    </row>
    <row r="348" ht="14.25">
      <c r="M348" s="635"/>
    </row>
    <row r="349" ht="14.25">
      <c r="M349" s="635"/>
    </row>
    <row r="350" ht="14.25">
      <c r="M350" s="635"/>
    </row>
    <row r="351" ht="14.25">
      <c r="M351" s="635"/>
    </row>
    <row r="352" ht="14.25">
      <c r="M352" s="635"/>
    </row>
    <row r="353" ht="14.25">
      <c r="M353" s="635"/>
    </row>
    <row r="354" ht="14.25">
      <c r="M354" s="635"/>
    </row>
    <row r="355" ht="14.25">
      <c r="M355" s="635"/>
    </row>
    <row r="356" ht="14.25">
      <c r="M356" s="635"/>
    </row>
    <row r="357" ht="14.25">
      <c r="M357" s="635"/>
    </row>
    <row r="358" ht="14.25">
      <c r="M358" s="635"/>
    </row>
    <row r="359" ht="14.25">
      <c r="M359" s="635"/>
    </row>
    <row r="360" ht="14.25">
      <c r="M360" s="635"/>
    </row>
    <row r="361" ht="14.25">
      <c r="M361" s="635"/>
    </row>
    <row r="362" ht="14.25">
      <c r="M362" s="635"/>
    </row>
    <row r="363" ht="14.25">
      <c r="M363" s="635"/>
    </row>
    <row r="364" ht="14.25">
      <c r="M364" s="635"/>
    </row>
    <row r="365" ht="14.25">
      <c r="M365" s="635"/>
    </row>
    <row r="366" ht="14.25">
      <c r="M366" s="635"/>
    </row>
    <row r="367" ht="14.25">
      <c r="M367" s="635"/>
    </row>
    <row r="368" ht="14.25">
      <c r="M368" s="635"/>
    </row>
    <row r="369" ht="14.25">
      <c r="M369" s="635"/>
    </row>
    <row r="370" ht="14.25">
      <c r="M370" s="635"/>
    </row>
    <row r="371" ht="14.25">
      <c r="M371" s="635"/>
    </row>
    <row r="372" ht="14.25">
      <c r="M372" s="635"/>
    </row>
    <row r="373" ht="14.25">
      <c r="M373" s="635"/>
    </row>
    <row r="374" ht="14.25">
      <c r="M374" s="635"/>
    </row>
    <row r="375" ht="14.25">
      <c r="M375" s="635"/>
    </row>
    <row r="376" ht="14.25">
      <c r="M376" s="635"/>
    </row>
    <row r="377" ht="14.25">
      <c r="M377" s="635"/>
    </row>
    <row r="378" ht="14.25">
      <c r="M378" s="635"/>
    </row>
    <row r="379" ht="14.25">
      <c r="M379" s="635"/>
    </row>
    <row r="380" ht="14.25">
      <c r="M380" s="635"/>
    </row>
    <row r="381" ht="14.25">
      <c r="M381" s="635"/>
    </row>
    <row r="382" ht="14.25">
      <c r="M382" s="635"/>
    </row>
    <row r="383" ht="14.25">
      <c r="M383" s="635"/>
    </row>
    <row r="384" ht="14.25">
      <c r="M384" s="635"/>
    </row>
    <row r="385" ht="14.25">
      <c r="M385" s="635"/>
    </row>
    <row r="386" ht="14.25">
      <c r="M386" s="635"/>
    </row>
    <row r="387" ht="14.25">
      <c r="M387" s="635"/>
    </row>
    <row r="388" ht="14.25">
      <c r="M388" s="635"/>
    </row>
    <row r="389" ht="14.25">
      <c r="M389" s="635"/>
    </row>
    <row r="390" ht="14.25">
      <c r="M390" s="635"/>
    </row>
    <row r="391" ht="14.25">
      <c r="M391" s="635"/>
    </row>
    <row r="392" ht="14.25">
      <c r="M392" s="635"/>
    </row>
    <row r="393" ht="14.25">
      <c r="M393" s="635"/>
    </row>
    <row r="394" ht="14.25">
      <c r="M394" s="635"/>
    </row>
    <row r="395" ht="14.25">
      <c r="M395" s="635"/>
    </row>
    <row r="396" ht="14.25">
      <c r="M396" s="635"/>
    </row>
    <row r="397" ht="14.25">
      <c r="M397" s="635"/>
    </row>
    <row r="398" ht="14.25">
      <c r="M398" s="635"/>
    </row>
    <row r="399" ht="14.25">
      <c r="M399" s="635"/>
    </row>
    <row r="400" ht="14.25">
      <c r="M400" s="635"/>
    </row>
    <row r="401" ht="14.25">
      <c r="M401" s="635"/>
    </row>
    <row r="402" ht="14.25">
      <c r="M402" s="635"/>
    </row>
    <row r="403" ht="14.25">
      <c r="M403" s="635"/>
    </row>
    <row r="404" ht="14.25">
      <c r="M404" s="635"/>
    </row>
    <row r="405" ht="14.25">
      <c r="M405" s="635"/>
    </row>
    <row r="406" ht="14.25">
      <c r="M406" s="635"/>
    </row>
    <row r="407" ht="14.25">
      <c r="M407" s="635"/>
    </row>
    <row r="408" ht="14.25">
      <c r="M408" s="635"/>
    </row>
    <row r="409" ht="14.25">
      <c r="M409" s="635"/>
    </row>
    <row r="410" ht="14.25">
      <c r="M410" s="635"/>
    </row>
    <row r="411" ht="14.25">
      <c r="M411" s="635"/>
    </row>
    <row r="412" ht="14.25">
      <c r="M412" s="635"/>
    </row>
    <row r="413" ht="14.25">
      <c r="M413" s="635"/>
    </row>
    <row r="414" ht="14.25">
      <c r="M414" s="635"/>
    </row>
    <row r="415" ht="14.25">
      <c r="M415" s="635"/>
    </row>
    <row r="416" ht="14.25">
      <c r="M416" s="635"/>
    </row>
    <row r="417" ht="14.25">
      <c r="M417" s="635"/>
    </row>
    <row r="418" ht="14.25">
      <c r="M418" s="635"/>
    </row>
    <row r="419" ht="14.25">
      <c r="M419" s="635"/>
    </row>
    <row r="420" ht="14.25">
      <c r="M420" s="635"/>
    </row>
    <row r="421" ht="14.25">
      <c r="M421" s="635"/>
    </row>
    <row r="422" ht="14.25">
      <c r="M422" s="635"/>
    </row>
    <row r="423" ht="14.25">
      <c r="M423" s="635"/>
    </row>
    <row r="424" ht="14.25">
      <c r="M424" s="635"/>
    </row>
    <row r="425" ht="14.25">
      <c r="M425" s="635"/>
    </row>
    <row r="426" ht="14.25">
      <c r="M426" s="635"/>
    </row>
    <row r="427" ht="14.25">
      <c r="M427" s="635"/>
    </row>
    <row r="428" ht="14.25">
      <c r="M428" s="635"/>
    </row>
    <row r="429" ht="14.25">
      <c r="M429" s="635"/>
    </row>
    <row r="430" ht="14.25">
      <c r="M430" s="635"/>
    </row>
    <row r="431" ht="14.25">
      <c r="M431" s="635"/>
    </row>
    <row r="432" ht="14.25">
      <c r="M432" s="635"/>
    </row>
    <row r="433" ht="14.25">
      <c r="M433" s="635"/>
    </row>
    <row r="434" ht="14.25">
      <c r="M434" s="635"/>
    </row>
    <row r="435" ht="14.25">
      <c r="M435" s="635"/>
    </row>
    <row r="436" ht="14.25">
      <c r="M436" s="635"/>
    </row>
    <row r="437" ht="14.25">
      <c r="M437" s="635"/>
    </row>
    <row r="438" ht="14.25">
      <c r="M438" s="635"/>
    </row>
    <row r="439" ht="14.25">
      <c r="M439" s="635"/>
    </row>
    <row r="440" ht="14.25">
      <c r="M440" s="635"/>
    </row>
    <row r="441" ht="14.25">
      <c r="M441" s="635"/>
    </row>
    <row r="442" ht="14.25">
      <c r="M442" s="635"/>
    </row>
    <row r="443" ht="14.25">
      <c r="M443" s="635"/>
    </row>
    <row r="444" ht="14.25">
      <c r="M444" s="635"/>
    </row>
    <row r="445" ht="14.25">
      <c r="M445" s="635"/>
    </row>
    <row r="446" ht="14.25">
      <c r="M446" s="635"/>
    </row>
    <row r="447" ht="14.25">
      <c r="M447" s="635"/>
    </row>
    <row r="448" ht="14.25">
      <c r="M448" s="635"/>
    </row>
    <row r="449" ht="14.25">
      <c r="M449" s="635"/>
    </row>
    <row r="450" ht="14.25">
      <c r="M450" s="635"/>
    </row>
    <row r="451" ht="14.25">
      <c r="M451" s="635"/>
    </row>
    <row r="452" ht="14.25">
      <c r="M452" s="635"/>
    </row>
    <row r="453" ht="14.25">
      <c r="M453" s="635"/>
    </row>
    <row r="454" ht="14.25">
      <c r="M454" s="635"/>
    </row>
    <row r="455" ht="14.25">
      <c r="M455" s="635"/>
    </row>
    <row r="456" ht="14.25">
      <c r="M456" s="635"/>
    </row>
    <row r="457" ht="14.25">
      <c r="M457" s="635"/>
    </row>
    <row r="458" ht="14.25">
      <c r="M458" s="635"/>
    </row>
    <row r="459" ht="14.25">
      <c r="M459" s="635"/>
    </row>
    <row r="460" ht="14.25">
      <c r="M460" s="635"/>
    </row>
    <row r="461" ht="14.25">
      <c r="M461" s="635"/>
    </row>
    <row r="462" ht="14.25">
      <c r="M462" s="635"/>
    </row>
    <row r="463" ht="14.25">
      <c r="M463" s="635"/>
    </row>
    <row r="464" ht="14.25">
      <c r="M464" s="635"/>
    </row>
    <row r="465" ht="14.25">
      <c r="M465" s="635"/>
    </row>
    <row r="466" ht="14.25">
      <c r="M466" s="635"/>
    </row>
    <row r="467" ht="14.25">
      <c r="M467" s="635"/>
    </row>
    <row r="468" ht="14.25">
      <c r="M468" s="635"/>
    </row>
    <row r="469" ht="14.25">
      <c r="M469" s="635"/>
    </row>
    <row r="470" ht="14.25">
      <c r="M470" s="635"/>
    </row>
    <row r="471" ht="14.25">
      <c r="M471" s="635"/>
    </row>
    <row r="472" ht="14.25">
      <c r="M472" s="635"/>
    </row>
    <row r="473" ht="14.25">
      <c r="M473" s="635"/>
    </row>
    <row r="474" ht="14.25">
      <c r="M474" s="635"/>
    </row>
    <row r="475" ht="14.25">
      <c r="M475" s="635"/>
    </row>
    <row r="476" ht="14.25">
      <c r="M476" s="635"/>
    </row>
    <row r="477" ht="14.25">
      <c r="M477" s="635"/>
    </row>
    <row r="478" ht="14.25">
      <c r="M478" s="635"/>
    </row>
    <row r="479" ht="14.25">
      <c r="M479" s="635"/>
    </row>
    <row r="480" ht="14.25">
      <c r="M480" s="635"/>
    </row>
    <row r="481" ht="14.25">
      <c r="M481" s="635"/>
    </row>
    <row r="482" ht="14.25">
      <c r="M482" s="635"/>
    </row>
    <row r="483" ht="14.25">
      <c r="M483" s="635"/>
    </row>
    <row r="484" ht="14.25">
      <c r="M484" s="635"/>
    </row>
    <row r="485" ht="14.25">
      <c r="M485" s="635"/>
    </row>
    <row r="486" ht="14.25">
      <c r="M486" s="635"/>
    </row>
    <row r="487" ht="14.25">
      <c r="M487" s="635"/>
    </row>
    <row r="488" ht="14.25">
      <c r="M488" s="635"/>
    </row>
    <row r="489" ht="14.25">
      <c r="M489" s="635"/>
    </row>
    <row r="490" ht="14.25">
      <c r="M490" s="635"/>
    </row>
    <row r="491" ht="14.25">
      <c r="M491" s="635"/>
    </row>
    <row r="492" ht="14.25">
      <c r="M492" s="635"/>
    </row>
    <row r="493" ht="14.25">
      <c r="M493" s="635"/>
    </row>
    <row r="494" ht="14.25">
      <c r="M494" s="635"/>
    </row>
    <row r="495" ht="14.25">
      <c r="M495" s="635"/>
    </row>
    <row r="496" ht="14.25">
      <c r="M496" s="635"/>
    </row>
    <row r="497" ht="14.25">
      <c r="M497" s="635"/>
    </row>
    <row r="498" ht="14.25">
      <c r="M498" s="635"/>
    </row>
    <row r="499" ht="14.25">
      <c r="M499" s="635"/>
    </row>
    <row r="500" ht="14.25">
      <c r="M500" s="635"/>
    </row>
    <row r="501" ht="14.25">
      <c r="M501" s="635"/>
    </row>
    <row r="502" ht="14.25">
      <c r="M502" s="635"/>
    </row>
    <row r="503" ht="14.25">
      <c r="M503" s="635"/>
    </row>
    <row r="504" ht="14.25">
      <c r="M504" s="635"/>
    </row>
    <row r="505" ht="14.25">
      <c r="M505" s="635"/>
    </row>
    <row r="506" ht="14.25">
      <c r="M506" s="635"/>
    </row>
    <row r="507" ht="14.25">
      <c r="M507" s="635"/>
    </row>
    <row r="508" ht="14.25">
      <c r="M508" s="635"/>
    </row>
    <row r="509" ht="14.25">
      <c r="M509" s="635"/>
    </row>
    <row r="510" ht="14.25">
      <c r="M510" s="635"/>
    </row>
    <row r="511" ht="14.25">
      <c r="M511" s="635"/>
    </row>
    <row r="512" ht="14.25">
      <c r="M512" s="635"/>
    </row>
    <row r="513" ht="14.25">
      <c r="M513" s="635"/>
    </row>
    <row r="514" ht="14.25">
      <c r="M514" s="635"/>
    </row>
    <row r="515" ht="14.25">
      <c r="M515" s="635"/>
    </row>
    <row r="516" ht="14.25">
      <c r="M516" s="635"/>
    </row>
    <row r="517" ht="14.25">
      <c r="M517" s="635"/>
    </row>
    <row r="518" ht="14.25">
      <c r="M518" s="635"/>
    </row>
    <row r="519" ht="14.25">
      <c r="M519" s="635"/>
    </row>
    <row r="520" ht="14.25">
      <c r="M520" s="635"/>
    </row>
    <row r="521" ht="14.25">
      <c r="M521" s="635"/>
    </row>
    <row r="522" ht="14.25">
      <c r="M522" s="635"/>
    </row>
    <row r="523" ht="14.25">
      <c r="M523" s="635"/>
    </row>
    <row r="524" ht="14.25">
      <c r="M524" s="635"/>
    </row>
    <row r="525" ht="14.25">
      <c r="M525" s="635"/>
    </row>
    <row r="526" ht="14.25">
      <c r="M526" s="635"/>
    </row>
    <row r="527" ht="14.25">
      <c r="M527" s="635"/>
    </row>
    <row r="528" ht="14.25">
      <c r="M528" s="635"/>
    </row>
    <row r="529" ht="14.25">
      <c r="M529" s="635"/>
    </row>
    <row r="530" ht="14.25">
      <c r="M530" s="635"/>
    </row>
    <row r="531" ht="14.25">
      <c r="M531" s="635"/>
    </row>
    <row r="532" ht="14.25">
      <c r="M532" s="635"/>
    </row>
    <row r="533" ht="14.25">
      <c r="M533" s="635"/>
    </row>
    <row r="534" ht="14.25">
      <c r="M534" s="635"/>
    </row>
    <row r="535" ht="14.25">
      <c r="M535" s="635"/>
    </row>
    <row r="536" ht="14.25">
      <c r="M536" s="635"/>
    </row>
    <row r="537" ht="14.25">
      <c r="M537" s="635"/>
    </row>
    <row r="538" ht="14.25">
      <c r="M538" s="635"/>
    </row>
    <row r="539" ht="14.25">
      <c r="M539" s="635"/>
    </row>
    <row r="540" ht="14.25">
      <c r="M540" s="635"/>
    </row>
    <row r="541" ht="14.25">
      <c r="M541" s="635"/>
    </row>
    <row r="542" ht="14.25">
      <c r="M542" s="635"/>
    </row>
    <row r="543" ht="14.25">
      <c r="M543" s="635"/>
    </row>
    <row r="544" ht="14.25">
      <c r="M544" s="635"/>
    </row>
    <row r="545" ht="14.25">
      <c r="M545" s="635"/>
    </row>
    <row r="546" ht="14.25">
      <c r="M546" s="635"/>
    </row>
    <row r="547" ht="14.25">
      <c r="M547" s="635"/>
    </row>
    <row r="548" ht="14.25">
      <c r="M548" s="635"/>
    </row>
    <row r="549" ht="14.25">
      <c r="M549" s="635"/>
    </row>
    <row r="550" ht="14.25">
      <c r="M550" s="635"/>
    </row>
    <row r="551" ht="14.25">
      <c r="M551" s="635"/>
    </row>
    <row r="552" ht="14.25">
      <c r="M552" s="635"/>
    </row>
    <row r="553" ht="14.25">
      <c r="M553" s="635"/>
    </row>
    <row r="554" ht="14.25">
      <c r="M554" s="635"/>
    </row>
    <row r="555" ht="14.25">
      <c r="M555" s="635"/>
    </row>
    <row r="556" ht="14.25">
      <c r="M556" s="635"/>
    </row>
    <row r="557" ht="14.25">
      <c r="M557" s="635"/>
    </row>
    <row r="558" ht="14.25">
      <c r="M558" s="635"/>
    </row>
    <row r="559" ht="14.25">
      <c r="M559" s="635"/>
    </row>
    <row r="560" ht="14.25">
      <c r="M560" s="635"/>
    </row>
    <row r="561" ht="14.25">
      <c r="M561" s="635"/>
    </row>
    <row r="562" ht="14.25">
      <c r="M562" s="635"/>
    </row>
    <row r="563" ht="14.25">
      <c r="M563" s="635"/>
    </row>
    <row r="564" ht="14.25">
      <c r="M564" s="635"/>
    </row>
    <row r="565" ht="14.25">
      <c r="M565" s="635"/>
    </row>
    <row r="566" ht="14.25">
      <c r="M566" s="635"/>
    </row>
    <row r="567" ht="14.25">
      <c r="M567" s="635"/>
    </row>
    <row r="568" ht="14.25">
      <c r="M568" s="635"/>
    </row>
    <row r="569" ht="14.25">
      <c r="M569" s="635"/>
    </row>
    <row r="570" ht="14.25">
      <c r="M570" s="635"/>
    </row>
    <row r="571" ht="14.25">
      <c r="M571" s="635"/>
    </row>
    <row r="572" ht="14.25">
      <c r="M572" s="635"/>
    </row>
    <row r="573" ht="14.25">
      <c r="M573" s="635"/>
    </row>
    <row r="574" ht="14.25">
      <c r="M574" s="635"/>
    </row>
    <row r="575" ht="14.25">
      <c r="M575" s="635"/>
    </row>
    <row r="576" ht="14.25">
      <c r="M576" s="635"/>
    </row>
    <row r="577" ht="14.25">
      <c r="M577" s="635"/>
    </row>
    <row r="578" ht="14.25">
      <c r="M578" s="635"/>
    </row>
    <row r="579" ht="14.25">
      <c r="M579" s="635"/>
    </row>
    <row r="580" ht="14.25">
      <c r="M580" s="635"/>
    </row>
    <row r="581" ht="14.25">
      <c r="M581" s="635"/>
    </row>
    <row r="582" ht="14.25">
      <c r="M582" s="635"/>
    </row>
    <row r="583" ht="14.25">
      <c r="M583" s="635"/>
    </row>
    <row r="584" ht="14.25">
      <c r="M584" s="635"/>
    </row>
    <row r="585" ht="14.25">
      <c r="M585" s="635"/>
    </row>
    <row r="586" ht="14.25">
      <c r="M586" s="635"/>
    </row>
    <row r="587" ht="14.25">
      <c r="M587" s="635"/>
    </row>
    <row r="588" ht="14.25">
      <c r="M588" s="635"/>
    </row>
    <row r="589" ht="14.25">
      <c r="M589" s="635"/>
    </row>
    <row r="590" ht="14.25">
      <c r="M590" s="635"/>
    </row>
    <row r="591" ht="14.25">
      <c r="M591" s="635"/>
    </row>
    <row r="592" ht="14.25">
      <c r="M592" s="635"/>
    </row>
    <row r="593" ht="14.25">
      <c r="M593" s="635"/>
    </row>
    <row r="594" ht="14.25">
      <c r="M594" s="635"/>
    </row>
    <row r="595" ht="14.25">
      <c r="M595" s="635"/>
    </row>
    <row r="596" ht="14.25">
      <c r="M596" s="635"/>
    </row>
    <row r="597" ht="14.25">
      <c r="M597" s="635"/>
    </row>
    <row r="598" ht="14.25">
      <c r="M598" s="635"/>
    </row>
    <row r="599" ht="14.25">
      <c r="M599" s="635"/>
    </row>
    <row r="600" ht="14.25">
      <c r="M600" s="635"/>
    </row>
    <row r="601" ht="14.25">
      <c r="M601" s="635"/>
    </row>
    <row r="602" ht="14.25">
      <c r="M602" s="635"/>
    </row>
    <row r="603" ht="14.25">
      <c r="M603" s="635"/>
    </row>
    <row r="604" ht="14.25">
      <c r="M604" s="635"/>
    </row>
    <row r="605" ht="14.25">
      <c r="M605" s="635"/>
    </row>
    <row r="606" ht="14.25">
      <c r="M606" s="635"/>
    </row>
    <row r="607" ht="14.25">
      <c r="M607" s="635"/>
    </row>
    <row r="608" ht="14.25">
      <c r="M608" s="635"/>
    </row>
    <row r="609" ht="14.25">
      <c r="M609" s="635"/>
    </row>
    <row r="610" ht="14.25">
      <c r="M610" s="635"/>
    </row>
    <row r="611" ht="14.25">
      <c r="M611" s="635"/>
    </row>
    <row r="612" ht="14.25">
      <c r="M612" s="635"/>
    </row>
    <row r="613" ht="14.25">
      <c r="M613" s="635"/>
    </row>
    <row r="614" ht="14.25">
      <c r="M614" s="635"/>
    </row>
    <row r="615" ht="14.25">
      <c r="M615" s="635"/>
    </row>
    <row r="616" ht="14.25">
      <c r="M616" s="635"/>
    </row>
    <row r="617" ht="14.25">
      <c r="M617" s="635"/>
    </row>
    <row r="618" ht="14.25">
      <c r="M618" s="635"/>
    </row>
    <row r="619" ht="14.25">
      <c r="M619" s="635"/>
    </row>
    <row r="620" ht="14.25">
      <c r="M620" s="635"/>
    </row>
    <row r="621" ht="14.25">
      <c r="M621" s="635"/>
    </row>
    <row r="622" ht="14.25">
      <c r="M622" s="635"/>
    </row>
    <row r="623" ht="14.25">
      <c r="M623" s="635"/>
    </row>
    <row r="624" ht="14.25">
      <c r="M624" s="635"/>
    </row>
    <row r="625" ht="14.25">
      <c r="M625" s="635"/>
    </row>
    <row r="626" ht="14.25">
      <c r="M626" s="635"/>
    </row>
    <row r="627" ht="14.25">
      <c r="M627" s="635"/>
    </row>
    <row r="628" ht="14.25">
      <c r="M628" s="635"/>
    </row>
    <row r="629" ht="14.25">
      <c r="M629" s="635"/>
    </row>
    <row r="630" ht="14.25">
      <c r="M630" s="635"/>
    </row>
    <row r="631" ht="14.25">
      <c r="M631" s="635"/>
    </row>
    <row r="632" ht="14.25">
      <c r="M632" s="635"/>
    </row>
    <row r="633" ht="14.25">
      <c r="M633" s="635"/>
    </row>
    <row r="634" ht="14.25">
      <c r="M634" s="635"/>
    </row>
    <row r="635" ht="14.25">
      <c r="M635" s="635"/>
    </row>
    <row r="636" ht="14.25">
      <c r="M636" s="635"/>
    </row>
    <row r="637" ht="14.25">
      <c r="M637" s="635"/>
    </row>
    <row r="638" ht="14.25">
      <c r="M638" s="635"/>
    </row>
    <row r="639" ht="14.25">
      <c r="M639" s="635"/>
    </row>
    <row r="640" ht="14.25">
      <c r="M640" s="635"/>
    </row>
    <row r="641" ht="14.25">
      <c r="M641" s="635"/>
    </row>
    <row r="642" ht="14.25">
      <c r="M642" s="635"/>
    </row>
    <row r="643" ht="14.25">
      <c r="M643" s="635"/>
    </row>
    <row r="644" ht="14.25">
      <c r="M644" s="635"/>
    </row>
    <row r="645" ht="14.25">
      <c r="M645" s="635"/>
    </row>
    <row r="646" ht="14.25">
      <c r="M646" s="635"/>
    </row>
    <row r="647" ht="14.25">
      <c r="M647" s="635"/>
    </row>
    <row r="648" ht="14.25">
      <c r="M648" s="635"/>
    </row>
    <row r="649" ht="14.25">
      <c r="M649" s="635"/>
    </row>
    <row r="650" ht="14.25">
      <c r="M650" s="635"/>
    </row>
    <row r="651" ht="14.25">
      <c r="M651" s="635"/>
    </row>
    <row r="652" ht="14.25">
      <c r="M652" s="635"/>
    </row>
    <row r="653" ht="14.25">
      <c r="M653" s="635"/>
    </row>
    <row r="654" ht="14.25">
      <c r="M654" s="635"/>
    </row>
    <row r="655" ht="14.25">
      <c r="M655" s="635"/>
    </row>
    <row r="656" ht="14.25">
      <c r="M656" s="635"/>
    </row>
    <row r="657" ht="14.25">
      <c r="M657" s="635"/>
    </row>
    <row r="658" ht="14.25">
      <c r="M658" s="635"/>
    </row>
    <row r="659" ht="14.25">
      <c r="M659" s="635"/>
    </row>
    <row r="660" ht="14.25">
      <c r="M660" s="635"/>
    </row>
    <row r="661" ht="14.25">
      <c r="M661" s="635"/>
    </row>
    <row r="662" ht="14.25">
      <c r="M662" s="635"/>
    </row>
    <row r="663" ht="14.25">
      <c r="M663" s="635"/>
    </row>
    <row r="664" ht="14.25">
      <c r="M664" s="635"/>
    </row>
    <row r="665" ht="14.25">
      <c r="M665" s="635"/>
    </row>
    <row r="666" ht="14.25">
      <c r="M666" s="635"/>
    </row>
    <row r="667" ht="14.25">
      <c r="M667" s="635"/>
    </row>
    <row r="668" ht="14.25">
      <c r="M668" s="635"/>
    </row>
    <row r="669" ht="14.25">
      <c r="M669" s="635"/>
    </row>
    <row r="670" ht="14.25">
      <c r="M670" s="635"/>
    </row>
    <row r="671" ht="14.25">
      <c r="M671" s="635"/>
    </row>
    <row r="672" ht="14.25">
      <c r="M672" s="635"/>
    </row>
    <row r="673" ht="14.25">
      <c r="M673" s="635"/>
    </row>
    <row r="674" ht="14.25">
      <c r="M674" s="635"/>
    </row>
    <row r="675" ht="14.25">
      <c r="M675" s="635"/>
    </row>
    <row r="676" ht="14.25">
      <c r="M676" s="635"/>
    </row>
    <row r="677" ht="14.25">
      <c r="M677" s="635"/>
    </row>
    <row r="678" ht="14.25">
      <c r="M678" s="635"/>
    </row>
    <row r="679" ht="14.25">
      <c r="M679" s="635"/>
    </row>
    <row r="680" ht="14.25">
      <c r="M680" s="635"/>
    </row>
    <row r="681" ht="14.25">
      <c r="M681" s="635"/>
    </row>
    <row r="682" ht="14.25">
      <c r="M682" s="635"/>
    </row>
    <row r="683" ht="14.25">
      <c r="M683" s="635"/>
    </row>
    <row r="684" ht="14.25">
      <c r="M684" s="635"/>
    </row>
    <row r="685" ht="14.25">
      <c r="M685" s="635"/>
    </row>
    <row r="686" ht="14.25">
      <c r="M686" s="635"/>
    </row>
    <row r="687" ht="14.25">
      <c r="M687" s="635"/>
    </row>
    <row r="688" ht="14.25">
      <c r="M688" s="635"/>
    </row>
    <row r="689" ht="14.25">
      <c r="M689" s="635"/>
    </row>
    <row r="690" ht="14.25">
      <c r="M690" s="635"/>
    </row>
    <row r="691" ht="14.25">
      <c r="M691" s="635"/>
    </row>
    <row r="692" ht="14.25">
      <c r="M692" s="635"/>
    </row>
    <row r="693" ht="14.25">
      <c r="M693" s="635"/>
    </row>
    <row r="694" ht="14.25">
      <c r="M694" s="635"/>
    </row>
    <row r="695" ht="14.25">
      <c r="M695" s="635"/>
    </row>
    <row r="696" ht="14.25">
      <c r="M696" s="635"/>
    </row>
    <row r="697" ht="14.25">
      <c r="M697" s="635"/>
    </row>
    <row r="698" ht="14.25">
      <c r="M698" s="635"/>
    </row>
    <row r="699" ht="14.25">
      <c r="M699" s="635"/>
    </row>
    <row r="700" ht="14.25">
      <c r="M700" s="635"/>
    </row>
    <row r="701" ht="14.25">
      <c r="M701" s="635"/>
    </row>
    <row r="702" ht="14.25">
      <c r="M702" s="635"/>
    </row>
    <row r="703" ht="14.25">
      <c r="M703" s="635"/>
    </row>
    <row r="704" ht="14.25">
      <c r="M704" s="635"/>
    </row>
    <row r="705" ht="14.25">
      <c r="M705" s="635"/>
    </row>
    <row r="706" ht="14.25">
      <c r="M706" s="635"/>
    </row>
    <row r="707" ht="14.25">
      <c r="M707" s="635"/>
    </row>
    <row r="708" ht="14.25">
      <c r="M708" s="635"/>
    </row>
    <row r="709" ht="14.25">
      <c r="M709" s="635"/>
    </row>
    <row r="710" ht="14.25">
      <c r="M710" s="635"/>
    </row>
    <row r="711" ht="14.25">
      <c r="M711" s="635"/>
    </row>
    <row r="712" ht="14.25">
      <c r="M712" s="635"/>
    </row>
    <row r="713" ht="14.25">
      <c r="M713" s="635"/>
    </row>
    <row r="714" ht="14.25">
      <c r="M714" s="635"/>
    </row>
    <row r="715" ht="14.25">
      <c r="M715" s="635"/>
    </row>
    <row r="716" ht="14.25">
      <c r="M716" s="635"/>
    </row>
    <row r="717" ht="14.25">
      <c r="M717" s="635"/>
    </row>
    <row r="718" ht="14.25">
      <c r="M718" s="635"/>
    </row>
    <row r="719" ht="14.25">
      <c r="M719" s="635"/>
    </row>
    <row r="720" ht="14.25">
      <c r="M720" s="635"/>
    </row>
    <row r="721" ht="14.25">
      <c r="M721" s="635"/>
    </row>
    <row r="722" ht="14.25">
      <c r="M722" s="635"/>
    </row>
    <row r="723" ht="14.25">
      <c r="M723" s="635"/>
    </row>
    <row r="724" ht="14.25">
      <c r="M724" s="635"/>
    </row>
    <row r="725" ht="14.25">
      <c r="M725" s="635"/>
    </row>
    <row r="726" ht="14.25">
      <c r="M726" s="635"/>
    </row>
    <row r="727" ht="14.25">
      <c r="M727" s="635"/>
    </row>
    <row r="728" ht="14.25">
      <c r="M728" s="635"/>
    </row>
    <row r="729" ht="14.25">
      <c r="M729" s="635"/>
    </row>
    <row r="730" ht="14.25">
      <c r="M730" s="635"/>
    </row>
    <row r="731" ht="14.25">
      <c r="M731" s="635"/>
    </row>
    <row r="732" ht="14.25">
      <c r="M732" s="635"/>
    </row>
    <row r="733" ht="14.25">
      <c r="M733" s="635"/>
    </row>
    <row r="734" ht="14.25">
      <c r="M734" s="635"/>
    </row>
    <row r="735" ht="14.25">
      <c r="M735" s="635"/>
    </row>
    <row r="736" ht="14.25">
      <c r="M736" s="635"/>
    </row>
    <row r="737" ht="14.25">
      <c r="M737" s="635"/>
    </row>
    <row r="738" ht="14.25">
      <c r="M738" s="635"/>
    </row>
    <row r="739" ht="14.25">
      <c r="M739" s="635"/>
    </row>
    <row r="740" ht="14.25">
      <c r="M740" s="635"/>
    </row>
    <row r="741" ht="14.25">
      <c r="M741" s="635"/>
    </row>
    <row r="742" ht="14.25">
      <c r="M742" s="635"/>
    </row>
    <row r="743" ht="14.25">
      <c r="M743" s="635"/>
    </row>
    <row r="744" ht="14.25">
      <c r="M744" s="635"/>
    </row>
    <row r="745" ht="14.25">
      <c r="M745" s="635"/>
    </row>
    <row r="746" ht="14.25">
      <c r="M746" s="635"/>
    </row>
    <row r="747" ht="14.25">
      <c r="M747" s="635"/>
    </row>
    <row r="748" ht="14.25">
      <c r="M748" s="635"/>
    </row>
    <row r="749" ht="14.25">
      <c r="M749" s="635"/>
    </row>
    <row r="750" ht="14.25">
      <c r="M750" s="635"/>
    </row>
    <row r="751" ht="14.25">
      <c r="M751" s="635"/>
    </row>
    <row r="752" ht="14.25">
      <c r="M752" s="635"/>
    </row>
    <row r="753" ht="14.25">
      <c r="M753" s="635"/>
    </row>
    <row r="754" ht="14.25">
      <c r="M754" s="635"/>
    </row>
    <row r="755" ht="14.25">
      <c r="M755" s="635"/>
    </row>
    <row r="756" ht="14.25">
      <c r="M756" s="635"/>
    </row>
    <row r="757" ht="14.25">
      <c r="M757" s="635"/>
    </row>
    <row r="758" ht="14.25">
      <c r="M758" s="635"/>
    </row>
    <row r="759" ht="14.25">
      <c r="M759" s="635"/>
    </row>
    <row r="760" ht="14.25">
      <c r="M760" s="635"/>
    </row>
    <row r="761" ht="14.25">
      <c r="M761" s="635"/>
    </row>
    <row r="762" ht="14.25">
      <c r="M762" s="635"/>
    </row>
    <row r="763" ht="14.25">
      <c r="M763" s="635"/>
    </row>
    <row r="764" ht="14.25">
      <c r="M764" s="635"/>
    </row>
    <row r="765" ht="14.25">
      <c r="M765" s="635"/>
    </row>
    <row r="766" ht="14.25">
      <c r="M766" s="635"/>
    </row>
    <row r="767" ht="14.25">
      <c r="M767" s="635"/>
    </row>
    <row r="768" ht="14.25">
      <c r="M768" s="635"/>
    </row>
    <row r="769" ht="14.25">
      <c r="M769" s="635"/>
    </row>
    <row r="770" ht="14.25">
      <c r="M770" s="635"/>
    </row>
    <row r="771" ht="14.25">
      <c r="M771" s="635"/>
    </row>
    <row r="772" ht="14.25">
      <c r="M772" s="635"/>
    </row>
    <row r="773" ht="14.25">
      <c r="M773" s="635"/>
    </row>
    <row r="774" ht="14.25">
      <c r="M774" s="635"/>
    </row>
    <row r="775" ht="14.25">
      <c r="M775" s="635"/>
    </row>
    <row r="776" ht="14.25">
      <c r="M776" s="635"/>
    </row>
    <row r="777" ht="14.25">
      <c r="M777" s="635"/>
    </row>
    <row r="778" ht="14.25">
      <c r="M778" s="635"/>
    </row>
    <row r="779" ht="14.25">
      <c r="M779" s="635"/>
    </row>
    <row r="780" ht="14.25">
      <c r="M780" s="635"/>
    </row>
    <row r="781" ht="14.25">
      <c r="M781" s="635"/>
    </row>
    <row r="782" ht="14.25">
      <c r="M782" s="635"/>
    </row>
    <row r="783" ht="14.25">
      <c r="M783" s="635"/>
    </row>
    <row r="784" ht="14.25">
      <c r="M784" s="635"/>
    </row>
    <row r="785" ht="14.25">
      <c r="M785" s="635"/>
    </row>
    <row r="786" ht="14.25">
      <c r="M786" s="635"/>
    </row>
    <row r="787" ht="14.25">
      <c r="M787" s="635"/>
    </row>
    <row r="788" ht="14.25">
      <c r="M788" s="635"/>
    </row>
    <row r="789" ht="14.25">
      <c r="M789" s="635"/>
    </row>
    <row r="790" ht="14.25">
      <c r="M790" s="635"/>
    </row>
    <row r="791" ht="14.25">
      <c r="M791" s="635"/>
    </row>
    <row r="792" ht="14.25">
      <c r="M792" s="635"/>
    </row>
    <row r="793" ht="14.25">
      <c r="M793" s="635"/>
    </row>
    <row r="794" ht="14.25">
      <c r="M794" s="635"/>
    </row>
    <row r="795" ht="14.25">
      <c r="M795" s="635"/>
    </row>
    <row r="796" ht="14.25">
      <c r="M796" s="635"/>
    </row>
    <row r="797" ht="14.25">
      <c r="M797" s="635"/>
    </row>
    <row r="798" ht="14.25">
      <c r="M798" s="635"/>
    </row>
    <row r="799" ht="14.25">
      <c r="M799" s="635"/>
    </row>
    <row r="800" ht="14.25">
      <c r="M800" s="635"/>
    </row>
    <row r="801" ht="14.25">
      <c r="M801" s="635"/>
    </row>
    <row r="802" ht="14.25">
      <c r="M802" s="635"/>
    </row>
    <row r="803" ht="14.25">
      <c r="M803" s="635"/>
    </row>
  </sheetData>
  <mergeCells count="19">
    <mergeCell ref="N1:N4"/>
    <mergeCell ref="C37:G37"/>
    <mergeCell ref="C21:G21"/>
    <mergeCell ref="C22:G22"/>
    <mergeCell ref="E24:G24"/>
    <mergeCell ref="H2:M2"/>
    <mergeCell ref="H3:I3"/>
    <mergeCell ref="L3:M3"/>
    <mergeCell ref="A1:M1"/>
    <mergeCell ref="J3:K3"/>
    <mergeCell ref="C56:G56"/>
    <mergeCell ref="A2:G4"/>
    <mergeCell ref="C38:G38"/>
    <mergeCell ref="E39:G39"/>
    <mergeCell ref="E42:G42"/>
    <mergeCell ref="C45:G45"/>
    <mergeCell ref="E27:G27"/>
    <mergeCell ref="E31:G31"/>
    <mergeCell ref="E34:G34"/>
  </mergeCells>
  <printOptions/>
  <pageMargins left="0.17" right="0.18" top="0.17" bottom="0.18" header="0.5" footer="0.5"/>
  <pageSetup horizontalDpi="600" verticalDpi="600" orientation="portrait" paperSize="9" scale="72" r:id="rId1"/>
  <headerFooter alignWithMargins="0">
    <oddFooter>&amp;R6/&amp;P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529"/>
  <sheetViews>
    <sheetView view="pageBreakPreview" zoomScaleSheetLayoutView="100" workbookViewId="0" topLeftCell="A1">
      <pane xSplit="7" ySplit="4" topLeftCell="L56" activePane="bottomRight" state="frozen"/>
      <selection pane="topLeft" activeCell="A1" sqref="A1"/>
      <selection pane="topRight" activeCell="H1" sqref="H1"/>
      <selection pane="bottomLeft" activeCell="A5" sqref="A5"/>
      <selection pane="bottomRight" activeCell="J60" sqref="J60"/>
    </sheetView>
  </sheetViews>
  <sheetFormatPr defaultColWidth="9.140625" defaultRowHeight="12.75"/>
  <cols>
    <col min="1" max="2" width="2.8515625" style="0" customWidth="1"/>
    <col min="3" max="3" width="3.421875" style="0" customWidth="1"/>
    <col min="4" max="6" width="2.8515625" style="0" customWidth="1"/>
    <col min="7" max="7" width="45.8515625" style="0" customWidth="1"/>
    <col min="8" max="13" width="13.00390625" style="225" customWidth="1"/>
    <col min="14" max="14" width="17.00390625" style="662" customWidth="1"/>
  </cols>
  <sheetData>
    <row r="1" spans="1:14" s="123" customFormat="1" ht="21.75" thickBot="1">
      <c r="A1" s="1176" t="s">
        <v>1068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209"/>
      <c r="N1" s="1131" t="s">
        <v>82</v>
      </c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208"/>
      <c r="N2" s="1219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208"/>
      <c r="N3" s="1219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22" t="s">
        <v>81</v>
      </c>
      <c r="J4" s="222" t="s">
        <v>80</v>
      </c>
      <c r="K4" s="222" t="s">
        <v>81</v>
      </c>
      <c r="L4" s="222" t="s">
        <v>80</v>
      </c>
      <c r="M4" s="250" t="s">
        <v>81</v>
      </c>
      <c r="N4" s="1220"/>
    </row>
    <row r="5" spans="1:14" ht="21.75" thickBot="1">
      <c r="A5" s="68" t="s">
        <v>431</v>
      </c>
      <c r="B5" s="71" t="s">
        <v>684</v>
      </c>
      <c r="C5" s="1214" t="s">
        <v>488</v>
      </c>
      <c r="D5" s="1214"/>
      <c r="E5" s="1214"/>
      <c r="F5" s="1214"/>
      <c r="G5" s="1215"/>
      <c r="H5" s="636"/>
      <c r="I5" s="636">
        <v>45</v>
      </c>
      <c r="J5" s="636"/>
      <c r="K5" s="636">
        <v>51</v>
      </c>
      <c r="L5" s="636"/>
      <c r="M5" s="636">
        <v>91</v>
      </c>
      <c r="N5" s="637" t="s">
        <v>264</v>
      </c>
    </row>
    <row r="6" spans="1:14" s="135" customFormat="1" ht="21.75" thickBot="1">
      <c r="A6" s="102"/>
      <c r="B6" s="48" t="s">
        <v>431</v>
      </c>
      <c r="C6" s="48" t="s">
        <v>684</v>
      </c>
      <c r="D6" s="49" t="s">
        <v>686</v>
      </c>
      <c r="E6" s="1212" t="s">
        <v>492</v>
      </c>
      <c r="F6" s="1212"/>
      <c r="G6" s="1213"/>
      <c r="H6" s="638"/>
      <c r="I6" s="638"/>
      <c r="J6" s="638"/>
      <c r="K6" s="638"/>
      <c r="L6" s="638"/>
      <c r="M6" s="638"/>
      <c r="N6" s="639"/>
    </row>
    <row r="7" spans="1:14" s="527" customFormat="1" ht="21.75" thickBot="1">
      <c r="A7" s="144"/>
      <c r="B7" s="118"/>
      <c r="C7" s="145" t="s">
        <v>431</v>
      </c>
      <c r="D7" s="145" t="s">
        <v>684</v>
      </c>
      <c r="E7" s="146" t="s">
        <v>684</v>
      </c>
      <c r="F7" s="146" t="s">
        <v>686</v>
      </c>
      <c r="G7" s="176" t="s">
        <v>604</v>
      </c>
      <c r="H7" s="640"/>
      <c r="I7" s="640"/>
      <c r="J7" s="640"/>
      <c r="K7" s="640">
        <v>13</v>
      </c>
      <c r="L7" s="640"/>
      <c r="M7" s="640">
        <v>13</v>
      </c>
      <c r="N7" s="641" t="s">
        <v>265</v>
      </c>
    </row>
    <row r="8" spans="1:14" s="527" customFormat="1" ht="21.75" thickBot="1">
      <c r="A8" s="144"/>
      <c r="B8" s="118"/>
      <c r="C8" s="145" t="s">
        <v>431</v>
      </c>
      <c r="D8" s="145" t="s">
        <v>684</v>
      </c>
      <c r="E8" s="146" t="s">
        <v>684</v>
      </c>
      <c r="F8" s="146" t="s">
        <v>689</v>
      </c>
      <c r="G8" s="176" t="s">
        <v>74</v>
      </c>
      <c r="H8" s="640"/>
      <c r="I8" s="640"/>
      <c r="J8" s="640"/>
      <c r="K8" s="642">
        <v>2006</v>
      </c>
      <c r="L8" s="640"/>
      <c r="M8" s="643">
        <v>2745</v>
      </c>
      <c r="N8" s="641" t="s">
        <v>265</v>
      </c>
    </row>
    <row r="9" spans="1:14" s="527" customFormat="1" ht="21.75" thickBot="1">
      <c r="A9" s="144"/>
      <c r="B9" s="118"/>
      <c r="C9" s="145" t="s">
        <v>431</v>
      </c>
      <c r="D9" s="145" t="s">
        <v>684</v>
      </c>
      <c r="E9" s="146" t="s">
        <v>684</v>
      </c>
      <c r="F9" s="146" t="s">
        <v>693</v>
      </c>
      <c r="G9" s="176" t="s">
        <v>830</v>
      </c>
      <c r="H9" s="640"/>
      <c r="I9" s="640"/>
      <c r="J9" s="640"/>
      <c r="K9" s="640"/>
      <c r="L9" s="640"/>
      <c r="M9" s="644">
        <f>SUM(M10:M12)</f>
        <v>123940</v>
      </c>
      <c r="N9" s="641"/>
    </row>
    <row r="10" spans="1:14" s="154" customFormat="1" ht="21.75" thickBot="1">
      <c r="A10" s="89"/>
      <c r="B10" s="128"/>
      <c r="C10" s="128"/>
      <c r="D10" s="15" t="s">
        <v>431</v>
      </c>
      <c r="E10" s="15" t="s">
        <v>684</v>
      </c>
      <c r="F10" s="32" t="s">
        <v>684</v>
      </c>
      <c r="G10" s="163" t="s">
        <v>489</v>
      </c>
      <c r="H10" s="453"/>
      <c r="I10" s="453"/>
      <c r="J10" s="453"/>
      <c r="K10" s="453"/>
      <c r="L10" s="453"/>
      <c r="M10" s="453" t="s">
        <v>122</v>
      </c>
      <c r="N10" s="451"/>
    </row>
    <row r="11" spans="1:14" s="154" customFormat="1" ht="21.75" thickBot="1">
      <c r="A11" s="89"/>
      <c r="B11" s="128"/>
      <c r="C11" s="128"/>
      <c r="D11" s="15" t="s">
        <v>431</v>
      </c>
      <c r="E11" s="15" t="s">
        <v>684</v>
      </c>
      <c r="F11" s="32" t="s">
        <v>684</v>
      </c>
      <c r="G11" s="163" t="s">
        <v>490</v>
      </c>
      <c r="H11" s="453"/>
      <c r="I11" s="453"/>
      <c r="J11" s="453"/>
      <c r="K11" s="453"/>
      <c r="L11" s="453"/>
      <c r="M11" s="453" t="s">
        <v>122</v>
      </c>
      <c r="N11" s="451"/>
    </row>
    <row r="12" spans="1:14" s="154" customFormat="1" ht="21.75" thickBot="1">
      <c r="A12" s="89"/>
      <c r="B12" s="15"/>
      <c r="C12" s="15"/>
      <c r="D12" s="15" t="s">
        <v>431</v>
      </c>
      <c r="E12" s="15" t="s">
        <v>684</v>
      </c>
      <c r="F12" s="15" t="s">
        <v>684</v>
      </c>
      <c r="G12" s="163" t="s">
        <v>491</v>
      </c>
      <c r="H12" s="453"/>
      <c r="I12" s="453"/>
      <c r="J12" s="453"/>
      <c r="K12" s="453"/>
      <c r="L12" s="453"/>
      <c r="M12" s="645">
        <v>123940</v>
      </c>
      <c r="N12" s="451"/>
    </row>
    <row r="13" spans="1:14" s="527" customFormat="1" ht="21.75" thickBot="1">
      <c r="A13" s="144"/>
      <c r="B13" s="118"/>
      <c r="C13" s="145" t="s">
        <v>431</v>
      </c>
      <c r="D13" s="145" t="s">
        <v>684</v>
      </c>
      <c r="E13" s="146" t="s">
        <v>684</v>
      </c>
      <c r="F13" s="146" t="s">
        <v>714</v>
      </c>
      <c r="G13" s="176" t="s">
        <v>675</v>
      </c>
      <c r="H13" s="640"/>
      <c r="I13" s="640"/>
      <c r="J13" s="640"/>
      <c r="K13" s="640"/>
      <c r="L13" s="640"/>
      <c r="M13" s="640"/>
      <c r="N13" s="646"/>
    </row>
    <row r="14" spans="1:14" s="522" customFormat="1" ht="21.75" thickBot="1">
      <c r="A14" s="92"/>
      <c r="B14" s="20" t="s">
        <v>431</v>
      </c>
      <c r="C14" s="20" t="s">
        <v>684</v>
      </c>
      <c r="D14" s="29" t="s">
        <v>689</v>
      </c>
      <c r="E14" s="1157" t="s">
        <v>828</v>
      </c>
      <c r="F14" s="1157"/>
      <c r="G14" s="1136"/>
      <c r="H14" s="285"/>
      <c r="I14" s="285"/>
      <c r="J14" s="285"/>
      <c r="K14" s="285"/>
      <c r="L14" s="285"/>
      <c r="M14" s="285">
        <v>21</v>
      </c>
      <c r="N14" s="452"/>
    </row>
    <row r="15" spans="1:14" s="527" customFormat="1" ht="21.75" thickBot="1">
      <c r="A15" s="144"/>
      <c r="B15" s="118"/>
      <c r="C15" s="145" t="s">
        <v>431</v>
      </c>
      <c r="D15" s="145" t="s">
        <v>684</v>
      </c>
      <c r="E15" s="647" t="s">
        <v>692</v>
      </c>
      <c r="F15" s="146" t="s">
        <v>686</v>
      </c>
      <c r="G15" s="176" t="s">
        <v>604</v>
      </c>
      <c r="H15" s="640"/>
      <c r="I15" s="640"/>
      <c r="J15" s="640"/>
      <c r="K15" s="640">
        <v>11</v>
      </c>
      <c r="L15" s="640"/>
      <c r="M15" s="640">
        <v>21</v>
      </c>
      <c r="N15" s="641" t="s">
        <v>265</v>
      </c>
    </row>
    <row r="16" spans="1:14" s="527" customFormat="1" ht="21.75" thickBot="1">
      <c r="A16" s="144"/>
      <c r="B16" s="118"/>
      <c r="C16" s="145" t="s">
        <v>431</v>
      </c>
      <c r="D16" s="145" t="s">
        <v>684</v>
      </c>
      <c r="E16" s="647" t="s">
        <v>692</v>
      </c>
      <c r="F16" s="146" t="s">
        <v>689</v>
      </c>
      <c r="G16" s="176" t="s">
        <v>74</v>
      </c>
      <c r="H16" s="640"/>
      <c r="I16" s="640"/>
      <c r="J16" s="640"/>
      <c r="K16" s="642">
        <v>2259</v>
      </c>
      <c r="L16" s="640"/>
      <c r="M16" s="643">
        <v>4463</v>
      </c>
      <c r="N16" s="641" t="s">
        <v>265</v>
      </c>
    </row>
    <row r="17" spans="1:14" s="527" customFormat="1" ht="21.75" thickBot="1">
      <c r="A17" s="144"/>
      <c r="B17" s="118"/>
      <c r="C17" s="145" t="s">
        <v>431</v>
      </c>
      <c r="D17" s="145" t="s">
        <v>684</v>
      </c>
      <c r="E17" s="647" t="s">
        <v>692</v>
      </c>
      <c r="F17" s="146" t="s">
        <v>693</v>
      </c>
      <c r="G17" s="176" t="s">
        <v>830</v>
      </c>
      <c r="H17" s="640"/>
      <c r="I17" s="640"/>
      <c r="J17" s="640"/>
      <c r="K17" s="640"/>
      <c r="L17" s="640"/>
      <c r="M17" s="644">
        <f>SUM(M18:M20)</f>
        <v>703264</v>
      </c>
      <c r="N17" s="641"/>
    </row>
    <row r="18" spans="1:14" s="154" customFormat="1" ht="21.75" thickBot="1">
      <c r="A18" s="89"/>
      <c r="B18" s="128"/>
      <c r="C18" s="128"/>
      <c r="D18" s="15" t="s">
        <v>431</v>
      </c>
      <c r="E18" s="15" t="s">
        <v>684</v>
      </c>
      <c r="F18" s="648" t="s">
        <v>692</v>
      </c>
      <c r="G18" s="163" t="s">
        <v>489</v>
      </c>
      <c r="H18" s="453"/>
      <c r="I18" s="453"/>
      <c r="J18" s="453"/>
      <c r="K18" s="453"/>
      <c r="L18" s="453"/>
      <c r="M18" s="645">
        <v>45000</v>
      </c>
      <c r="N18" s="451"/>
    </row>
    <row r="19" spans="1:14" s="154" customFormat="1" ht="21.75" thickBot="1">
      <c r="A19" s="89"/>
      <c r="B19" s="128"/>
      <c r="C19" s="128"/>
      <c r="D19" s="15" t="s">
        <v>431</v>
      </c>
      <c r="E19" s="15" t="s">
        <v>684</v>
      </c>
      <c r="F19" s="648" t="s">
        <v>692</v>
      </c>
      <c r="G19" s="163" t="s">
        <v>490</v>
      </c>
      <c r="H19" s="453"/>
      <c r="I19" s="453"/>
      <c r="J19" s="453"/>
      <c r="K19" s="453"/>
      <c r="L19" s="453"/>
      <c r="M19" s="645">
        <v>454256</v>
      </c>
      <c r="N19" s="451"/>
    </row>
    <row r="20" spans="1:14" s="154" customFormat="1" ht="21.75" thickBot="1">
      <c r="A20" s="89"/>
      <c r="B20" s="15"/>
      <c r="C20" s="15"/>
      <c r="D20" s="15" t="s">
        <v>431</v>
      </c>
      <c r="E20" s="15" t="s">
        <v>684</v>
      </c>
      <c r="F20" s="648" t="s">
        <v>692</v>
      </c>
      <c r="G20" s="163" t="s">
        <v>491</v>
      </c>
      <c r="H20" s="453"/>
      <c r="I20" s="453"/>
      <c r="J20" s="453"/>
      <c r="K20" s="453"/>
      <c r="L20" s="453"/>
      <c r="M20" s="645">
        <v>204008</v>
      </c>
      <c r="N20" s="451"/>
    </row>
    <row r="21" spans="1:14" s="527" customFormat="1" ht="21.75" thickBot="1">
      <c r="A21" s="144"/>
      <c r="B21" s="118"/>
      <c r="C21" s="145" t="s">
        <v>431</v>
      </c>
      <c r="D21" s="145" t="s">
        <v>684</v>
      </c>
      <c r="E21" s="647" t="s">
        <v>692</v>
      </c>
      <c r="F21" s="146" t="s">
        <v>714</v>
      </c>
      <c r="G21" s="176" t="s">
        <v>675</v>
      </c>
      <c r="H21" s="640"/>
      <c r="I21" s="640"/>
      <c r="J21" s="640"/>
      <c r="K21" s="640"/>
      <c r="L21" s="640"/>
      <c r="M21" s="640"/>
      <c r="N21" s="646"/>
    </row>
    <row r="22" spans="1:14" s="522" customFormat="1" ht="21.75" thickBot="1">
      <c r="A22" s="92"/>
      <c r="B22" s="20" t="s">
        <v>431</v>
      </c>
      <c r="C22" s="20" t="s">
        <v>684</v>
      </c>
      <c r="D22" s="29" t="s">
        <v>693</v>
      </c>
      <c r="E22" s="1157" t="s">
        <v>493</v>
      </c>
      <c r="F22" s="1157"/>
      <c r="G22" s="1136"/>
      <c r="H22" s="285"/>
      <c r="I22" s="285"/>
      <c r="J22" s="285"/>
      <c r="K22" s="285"/>
      <c r="L22" s="285"/>
      <c r="M22" s="285">
        <v>18</v>
      </c>
      <c r="N22" s="452"/>
    </row>
    <row r="23" spans="1:14" s="527" customFormat="1" ht="21.75" thickBot="1">
      <c r="A23" s="144"/>
      <c r="B23" s="118"/>
      <c r="C23" s="145" t="s">
        <v>431</v>
      </c>
      <c r="D23" s="145" t="s">
        <v>684</v>
      </c>
      <c r="E23" s="647" t="s">
        <v>695</v>
      </c>
      <c r="F23" s="146" t="s">
        <v>686</v>
      </c>
      <c r="G23" s="176" t="s">
        <v>604</v>
      </c>
      <c r="H23" s="640"/>
      <c r="I23" s="640"/>
      <c r="J23" s="640"/>
      <c r="K23" s="640">
        <v>10</v>
      </c>
      <c r="L23" s="640"/>
      <c r="M23" s="640">
        <v>18</v>
      </c>
      <c r="N23" s="641" t="s">
        <v>265</v>
      </c>
    </row>
    <row r="24" spans="1:14" s="527" customFormat="1" ht="21.75" thickBot="1">
      <c r="A24" s="144"/>
      <c r="B24" s="118"/>
      <c r="C24" s="145" t="s">
        <v>431</v>
      </c>
      <c r="D24" s="145" t="s">
        <v>684</v>
      </c>
      <c r="E24" s="647" t="s">
        <v>695</v>
      </c>
      <c r="F24" s="146" t="s">
        <v>689</v>
      </c>
      <c r="G24" s="176" t="s">
        <v>74</v>
      </c>
      <c r="H24" s="640"/>
      <c r="I24" s="640"/>
      <c r="J24" s="640"/>
      <c r="K24" s="642">
        <v>3263</v>
      </c>
      <c r="L24" s="640"/>
      <c r="M24" s="643">
        <v>3421</v>
      </c>
      <c r="N24" s="641" t="s">
        <v>265</v>
      </c>
    </row>
    <row r="25" spans="1:14" s="527" customFormat="1" ht="21.75" thickBot="1">
      <c r="A25" s="144"/>
      <c r="B25" s="118"/>
      <c r="C25" s="145" t="s">
        <v>431</v>
      </c>
      <c r="D25" s="145" t="s">
        <v>684</v>
      </c>
      <c r="E25" s="647" t="s">
        <v>695</v>
      </c>
      <c r="F25" s="146" t="s">
        <v>693</v>
      </c>
      <c r="G25" s="176" t="s">
        <v>830</v>
      </c>
      <c r="H25" s="640"/>
      <c r="I25" s="640"/>
      <c r="J25" s="640"/>
      <c r="K25" s="640"/>
      <c r="L25" s="640"/>
      <c r="M25" s="644">
        <f>SUM(M26:M28)</f>
        <v>565702</v>
      </c>
      <c r="N25" s="641"/>
    </row>
    <row r="26" spans="1:14" s="154" customFormat="1" ht="21.75" thickBot="1">
      <c r="A26" s="89"/>
      <c r="B26" s="128"/>
      <c r="C26" s="128"/>
      <c r="D26" s="15" t="s">
        <v>431</v>
      </c>
      <c r="E26" s="15" t="s">
        <v>684</v>
      </c>
      <c r="F26" s="648" t="s">
        <v>695</v>
      </c>
      <c r="G26" s="163" t="s">
        <v>489</v>
      </c>
      <c r="H26" s="453"/>
      <c r="I26" s="453"/>
      <c r="J26" s="453"/>
      <c r="K26" s="453"/>
      <c r="L26" s="453"/>
      <c r="M26" s="645">
        <v>386792</v>
      </c>
      <c r="N26" s="451"/>
    </row>
    <row r="27" spans="1:14" s="154" customFormat="1" ht="21.75" thickBot="1">
      <c r="A27" s="89"/>
      <c r="B27" s="128"/>
      <c r="C27" s="128"/>
      <c r="D27" s="15" t="s">
        <v>431</v>
      </c>
      <c r="E27" s="15" t="s">
        <v>684</v>
      </c>
      <c r="F27" s="648" t="s">
        <v>695</v>
      </c>
      <c r="G27" s="163" t="s">
        <v>490</v>
      </c>
      <c r="H27" s="453"/>
      <c r="I27" s="453"/>
      <c r="J27" s="453"/>
      <c r="K27" s="453"/>
      <c r="L27" s="453"/>
      <c r="M27" s="645">
        <v>20000</v>
      </c>
      <c r="N27" s="451"/>
    </row>
    <row r="28" spans="1:14" s="154" customFormat="1" ht="21.75" thickBot="1">
      <c r="A28" s="89"/>
      <c r="B28" s="15"/>
      <c r="C28" s="15"/>
      <c r="D28" s="15" t="s">
        <v>431</v>
      </c>
      <c r="E28" s="15" t="s">
        <v>684</v>
      </c>
      <c r="F28" s="648" t="s">
        <v>695</v>
      </c>
      <c r="G28" s="163" t="s">
        <v>491</v>
      </c>
      <c r="H28" s="453"/>
      <c r="I28" s="453"/>
      <c r="J28" s="453"/>
      <c r="K28" s="453"/>
      <c r="L28" s="453"/>
      <c r="M28" s="645">
        <v>158910</v>
      </c>
      <c r="N28" s="451"/>
    </row>
    <row r="29" spans="1:14" s="527" customFormat="1" ht="21.75" thickBot="1">
      <c r="A29" s="144"/>
      <c r="B29" s="118"/>
      <c r="C29" s="145" t="s">
        <v>431</v>
      </c>
      <c r="D29" s="145" t="s">
        <v>684</v>
      </c>
      <c r="E29" s="647" t="s">
        <v>695</v>
      </c>
      <c r="F29" s="146" t="s">
        <v>714</v>
      </c>
      <c r="G29" s="176" t="s">
        <v>675</v>
      </c>
      <c r="H29" s="640"/>
      <c r="I29" s="640"/>
      <c r="J29" s="640"/>
      <c r="K29" s="640"/>
      <c r="L29" s="640"/>
      <c r="M29" s="640"/>
      <c r="N29" s="646"/>
    </row>
    <row r="30" spans="1:14" s="522" customFormat="1" ht="21.75" thickBot="1">
      <c r="A30" s="92"/>
      <c r="B30" s="20" t="s">
        <v>431</v>
      </c>
      <c r="C30" s="20" t="s">
        <v>684</v>
      </c>
      <c r="D30" s="29" t="s">
        <v>714</v>
      </c>
      <c r="E30" s="1157" t="s">
        <v>495</v>
      </c>
      <c r="F30" s="1157"/>
      <c r="G30" s="1136"/>
      <c r="H30" s="285"/>
      <c r="I30" s="285"/>
      <c r="J30" s="285"/>
      <c r="K30" s="285"/>
      <c r="L30" s="285"/>
      <c r="M30" s="285">
        <v>19</v>
      </c>
      <c r="N30" s="452"/>
    </row>
    <row r="31" spans="1:14" s="527" customFormat="1" ht="21.75" thickBot="1">
      <c r="A31" s="144"/>
      <c r="B31" s="118"/>
      <c r="C31" s="145" t="s">
        <v>431</v>
      </c>
      <c r="D31" s="145" t="s">
        <v>684</v>
      </c>
      <c r="E31" s="647" t="s">
        <v>699</v>
      </c>
      <c r="F31" s="146" t="s">
        <v>686</v>
      </c>
      <c r="G31" s="176" t="s">
        <v>604</v>
      </c>
      <c r="H31" s="640"/>
      <c r="I31" s="640"/>
      <c r="J31" s="640"/>
      <c r="K31" s="640">
        <v>2</v>
      </c>
      <c r="L31" s="640"/>
      <c r="M31" s="640">
        <v>19</v>
      </c>
      <c r="N31" s="641" t="s">
        <v>265</v>
      </c>
    </row>
    <row r="32" spans="1:14" s="527" customFormat="1" ht="21.75" thickBot="1">
      <c r="A32" s="144"/>
      <c r="B32" s="118"/>
      <c r="C32" s="145" t="s">
        <v>431</v>
      </c>
      <c r="D32" s="145" t="s">
        <v>684</v>
      </c>
      <c r="E32" s="647" t="s">
        <v>699</v>
      </c>
      <c r="F32" s="146" t="s">
        <v>689</v>
      </c>
      <c r="G32" s="176" t="s">
        <v>74</v>
      </c>
      <c r="H32" s="640"/>
      <c r="I32" s="640"/>
      <c r="J32" s="640"/>
      <c r="K32" s="640">
        <v>450</v>
      </c>
      <c r="L32" s="640"/>
      <c r="M32" s="643">
        <v>1743</v>
      </c>
      <c r="N32" s="641" t="s">
        <v>265</v>
      </c>
    </row>
    <row r="33" spans="1:14" s="527" customFormat="1" ht="21.75" thickBot="1">
      <c r="A33" s="144"/>
      <c r="B33" s="118"/>
      <c r="C33" s="145" t="s">
        <v>431</v>
      </c>
      <c r="D33" s="145" t="s">
        <v>684</v>
      </c>
      <c r="E33" s="647" t="s">
        <v>699</v>
      </c>
      <c r="F33" s="146" t="s">
        <v>693</v>
      </c>
      <c r="G33" s="176" t="s">
        <v>830</v>
      </c>
      <c r="H33" s="640"/>
      <c r="I33" s="640"/>
      <c r="J33" s="640"/>
      <c r="K33" s="640"/>
      <c r="L33" s="640"/>
      <c r="M33" s="644">
        <f>SUM(M34:M36)</f>
        <v>711054</v>
      </c>
      <c r="N33" s="641"/>
    </row>
    <row r="34" spans="1:14" s="154" customFormat="1" ht="21.75" thickBot="1">
      <c r="A34" s="89"/>
      <c r="B34" s="128"/>
      <c r="C34" s="128"/>
      <c r="D34" s="15" t="s">
        <v>431</v>
      </c>
      <c r="E34" s="15" t="s">
        <v>684</v>
      </c>
      <c r="F34" s="648" t="s">
        <v>699</v>
      </c>
      <c r="G34" s="163" t="s">
        <v>489</v>
      </c>
      <c r="H34" s="453"/>
      <c r="I34" s="453"/>
      <c r="J34" s="453"/>
      <c r="K34" s="453"/>
      <c r="L34" s="453"/>
      <c r="M34" s="453" t="s">
        <v>122</v>
      </c>
      <c r="N34" s="451"/>
    </row>
    <row r="35" spans="1:14" s="154" customFormat="1" ht="21.75" thickBot="1">
      <c r="A35" s="89"/>
      <c r="B35" s="128"/>
      <c r="C35" s="128"/>
      <c r="D35" s="15" t="s">
        <v>431</v>
      </c>
      <c r="E35" s="15" t="s">
        <v>684</v>
      </c>
      <c r="F35" s="648" t="s">
        <v>699</v>
      </c>
      <c r="G35" s="163" t="s">
        <v>490</v>
      </c>
      <c r="H35" s="453"/>
      <c r="I35" s="453"/>
      <c r="J35" s="453"/>
      <c r="K35" s="453"/>
      <c r="L35" s="453"/>
      <c r="M35" s="645">
        <v>430600</v>
      </c>
      <c r="N35" s="451"/>
    </row>
    <row r="36" spans="1:14" s="154" customFormat="1" ht="21.75" thickBot="1">
      <c r="A36" s="89"/>
      <c r="B36" s="15"/>
      <c r="C36" s="15"/>
      <c r="D36" s="15" t="s">
        <v>431</v>
      </c>
      <c r="E36" s="15" t="s">
        <v>684</v>
      </c>
      <c r="F36" s="648" t="s">
        <v>699</v>
      </c>
      <c r="G36" s="163" t="s">
        <v>491</v>
      </c>
      <c r="H36" s="453"/>
      <c r="I36" s="453"/>
      <c r="J36" s="453"/>
      <c r="K36" s="453"/>
      <c r="L36" s="453"/>
      <c r="M36" s="645">
        <v>280454</v>
      </c>
      <c r="N36" s="451"/>
    </row>
    <row r="37" spans="1:14" s="527" customFormat="1" ht="21.75" thickBot="1">
      <c r="A37" s="144"/>
      <c r="B37" s="118"/>
      <c r="C37" s="145" t="s">
        <v>431</v>
      </c>
      <c r="D37" s="145" t="s">
        <v>684</v>
      </c>
      <c r="E37" s="647" t="s">
        <v>699</v>
      </c>
      <c r="F37" s="146" t="s">
        <v>714</v>
      </c>
      <c r="G37" s="176" t="s">
        <v>675</v>
      </c>
      <c r="H37" s="640"/>
      <c r="I37" s="640"/>
      <c r="J37" s="640"/>
      <c r="K37" s="640"/>
      <c r="L37" s="640"/>
      <c r="M37" s="640"/>
      <c r="N37" s="646"/>
    </row>
    <row r="38" spans="1:14" s="522" customFormat="1" ht="21.75" thickBot="1">
      <c r="A38" s="92"/>
      <c r="B38" s="20" t="s">
        <v>431</v>
      </c>
      <c r="C38" s="20" t="s">
        <v>684</v>
      </c>
      <c r="D38" s="29" t="s">
        <v>801</v>
      </c>
      <c r="E38" s="1157" t="s">
        <v>494</v>
      </c>
      <c r="F38" s="1157"/>
      <c r="G38" s="1136"/>
      <c r="H38" s="285"/>
      <c r="I38" s="285"/>
      <c r="J38" s="285"/>
      <c r="K38" s="285"/>
      <c r="L38" s="285"/>
      <c r="M38" s="285" t="s">
        <v>122</v>
      </c>
      <c r="N38" s="452"/>
    </row>
    <row r="39" spans="1:14" s="527" customFormat="1" ht="21.75" thickBot="1">
      <c r="A39" s="144"/>
      <c r="B39" s="118"/>
      <c r="C39" s="145" t="s">
        <v>431</v>
      </c>
      <c r="D39" s="145" t="s">
        <v>684</v>
      </c>
      <c r="E39" s="647" t="s">
        <v>701</v>
      </c>
      <c r="F39" s="146" t="s">
        <v>686</v>
      </c>
      <c r="G39" s="176" t="s">
        <v>604</v>
      </c>
      <c r="H39" s="640"/>
      <c r="I39" s="640"/>
      <c r="J39" s="640"/>
      <c r="K39" s="640"/>
      <c r="L39" s="640"/>
      <c r="M39" s="640"/>
      <c r="N39" s="641" t="s">
        <v>265</v>
      </c>
    </row>
    <row r="40" spans="1:14" s="527" customFormat="1" ht="21.75" thickBot="1">
      <c r="A40" s="144"/>
      <c r="B40" s="118"/>
      <c r="C40" s="145" t="s">
        <v>431</v>
      </c>
      <c r="D40" s="145" t="s">
        <v>684</v>
      </c>
      <c r="E40" s="647" t="s">
        <v>701</v>
      </c>
      <c r="F40" s="146" t="s">
        <v>689</v>
      </c>
      <c r="G40" s="176" t="s">
        <v>74</v>
      </c>
      <c r="H40" s="640"/>
      <c r="I40" s="640"/>
      <c r="J40" s="640"/>
      <c r="K40" s="640"/>
      <c r="L40" s="640"/>
      <c r="M40" s="640"/>
      <c r="N40" s="641" t="s">
        <v>265</v>
      </c>
    </row>
    <row r="41" spans="1:14" s="527" customFormat="1" ht="21.75" thickBot="1">
      <c r="A41" s="144"/>
      <c r="B41" s="118"/>
      <c r="C41" s="145" t="s">
        <v>431</v>
      </c>
      <c r="D41" s="145" t="s">
        <v>684</v>
      </c>
      <c r="E41" s="647" t="s">
        <v>701</v>
      </c>
      <c r="F41" s="146" t="s">
        <v>693</v>
      </c>
      <c r="G41" s="176" t="s">
        <v>830</v>
      </c>
      <c r="H41" s="640"/>
      <c r="I41" s="640"/>
      <c r="J41" s="640"/>
      <c r="K41" s="640"/>
      <c r="L41" s="640"/>
      <c r="M41" s="640"/>
      <c r="N41" s="641"/>
    </row>
    <row r="42" spans="1:14" s="154" customFormat="1" ht="21.75" thickBot="1">
      <c r="A42" s="89"/>
      <c r="B42" s="128"/>
      <c r="C42" s="128"/>
      <c r="D42" s="15" t="s">
        <v>431</v>
      </c>
      <c r="E42" s="15" t="s">
        <v>684</v>
      </c>
      <c r="F42" s="648" t="s">
        <v>701</v>
      </c>
      <c r="G42" s="163" t="s">
        <v>489</v>
      </c>
      <c r="H42" s="453"/>
      <c r="I42" s="453"/>
      <c r="J42" s="453"/>
      <c r="K42" s="453"/>
      <c r="L42" s="453"/>
      <c r="M42" s="453"/>
      <c r="N42" s="451"/>
    </row>
    <row r="43" spans="1:14" s="154" customFormat="1" ht="21.75" thickBot="1">
      <c r="A43" s="89"/>
      <c r="B43" s="128"/>
      <c r="C43" s="128"/>
      <c r="D43" s="15" t="s">
        <v>431</v>
      </c>
      <c r="E43" s="15" t="s">
        <v>684</v>
      </c>
      <c r="F43" s="648" t="s">
        <v>701</v>
      </c>
      <c r="G43" s="163" t="s">
        <v>490</v>
      </c>
      <c r="H43" s="453"/>
      <c r="I43" s="453"/>
      <c r="J43" s="453"/>
      <c r="K43" s="453"/>
      <c r="L43" s="453"/>
      <c r="M43" s="453"/>
      <c r="N43" s="451"/>
    </row>
    <row r="44" spans="1:14" s="154" customFormat="1" ht="21.75" thickBot="1">
      <c r="A44" s="89"/>
      <c r="B44" s="15"/>
      <c r="C44" s="15"/>
      <c r="D44" s="15" t="s">
        <v>431</v>
      </c>
      <c r="E44" s="15" t="s">
        <v>684</v>
      </c>
      <c r="F44" s="648" t="s">
        <v>701</v>
      </c>
      <c r="G44" s="163" t="s">
        <v>491</v>
      </c>
      <c r="H44" s="453"/>
      <c r="I44" s="453"/>
      <c r="J44" s="453"/>
      <c r="K44" s="453"/>
      <c r="L44" s="453"/>
      <c r="M44" s="453"/>
      <c r="N44" s="451"/>
    </row>
    <row r="45" spans="1:14" s="527" customFormat="1" ht="21.75" thickBot="1">
      <c r="A45" s="144"/>
      <c r="B45" s="118"/>
      <c r="C45" s="145" t="s">
        <v>431</v>
      </c>
      <c r="D45" s="145" t="s">
        <v>684</v>
      </c>
      <c r="E45" s="647" t="s">
        <v>701</v>
      </c>
      <c r="F45" s="146" t="s">
        <v>714</v>
      </c>
      <c r="G45" s="176" t="s">
        <v>675</v>
      </c>
      <c r="H45" s="640"/>
      <c r="I45" s="640"/>
      <c r="J45" s="640"/>
      <c r="K45" s="640"/>
      <c r="L45" s="640"/>
      <c r="M45" s="640"/>
      <c r="N45" s="646"/>
    </row>
    <row r="46" spans="1:14" s="522" customFormat="1" ht="21.75" thickBot="1">
      <c r="A46" s="92"/>
      <c r="B46" s="20" t="s">
        <v>431</v>
      </c>
      <c r="C46" s="20" t="s">
        <v>684</v>
      </c>
      <c r="D46" s="29" t="s">
        <v>802</v>
      </c>
      <c r="E46" s="1157" t="s">
        <v>829</v>
      </c>
      <c r="F46" s="1157"/>
      <c r="G46" s="1136"/>
      <c r="H46" s="285"/>
      <c r="I46" s="285"/>
      <c r="J46" s="285"/>
      <c r="K46" s="285"/>
      <c r="L46" s="285"/>
      <c r="M46" s="285">
        <v>20</v>
      </c>
      <c r="N46" s="452"/>
    </row>
    <row r="47" spans="1:14" s="527" customFormat="1" ht="21.75" thickBot="1">
      <c r="A47" s="144"/>
      <c r="B47" s="118"/>
      <c r="C47" s="145" t="s">
        <v>431</v>
      </c>
      <c r="D47" s="145" t="s">
        <v>684</v>
      </c>
      <c r="E47" s="647" t="s">
        <v>703</v>
      </c>
      <c r="F47" s="146" t="s">
        <v>686</v>
      </c>
      <c r="G47" s="176" t="s">
        <v>604</v>
      </c>
      <c r="H47" s="640"/>
      <c r="I47" s="640"/>
      <c r="J47" s="640"/>
      <c r="K47" s="640">
        <v>15</v>
      </c>
      <c r="L47" s="640"/>
      <c r="M47" s="640">
        <v>20</v>
      </c>
      <c r="N47" s="641" t="s">
        <v>265</v>
      </c>
    </row>
    <row r="48" spans="1:14" s="527" customFormat="1" ht="21.75" thickBot="1">
      <c r="A48" s="144"/>
      <c r="B48" s="118"/>
      <c r="C48" s="145" t="s">
        <v>431</v>
      </c>
      <c r="D48" s="145" t="s">
        <v>684</v>
      </c>
      <c r="E48" s="647" t="s">
        <v>703</v>
      </c>
      <c r="F48" s="146" t="s">
        <v>689</v>
      </c>
      <c r="G48" s="176" t="s">
        <v>74</v>
      </c>
      <c r="H48" s="640"/>
      <c r="I48" s="640"/>
      <c r="J48" s="640"/>
      <c r="K48" s="642">
        <v>10109</v>
      </c>
      <c r="L48" s="640"/>
      <c r="M48" s="643">
        <v>1885</v>
      </c>
      <c r="N48" s="641" t="s">
        <v>265</v>
      </c>
    </row>
    <row r="49" spans="1:14" s="527" customFormat="1" ht="21.75" thickBot="1">
      <c r="A49" s="144"/>
      <c r="B49" s="118"/>
      <c r="C49" s="145" t="s">
        <v>431</v>
      </c>
      <c r="D49" s="145" t="s">
        <v>684</v>
      </c>
      <c r="E49" s="647" t="s">
        <v>703</v>
      </c>
      <c r="F49" s="146" t="s">
        <v>693</v>
      </c>
      <c r="G49" s="176" t="s">
        <v>830</v>
      </c>
      <c r="H49" s="640"/>
      <c r="I49" s="640"/>
      <c r="J49" s="640"/>
      <c r="K49" s="640"/>
      <c r="L49" s="640"/>
      <c r="M49" s="644">
        <f>SUM(M50:M52)</f>
        <v>180502</v>
      </c>
      <c r="N49" s="641"/>
    </row>
    <row r="50" spans="1:14" s="154" customFormat="1" ht="21.75" thickBot="1">
      <c r="A50" s="89"/>
      <c r="B50" s="128"/>
      <c r="C50" s="128"/>
      <c r="D50" s="15" t="s">
        <v>431</v>
      </c>
      <c r="E50" s="15" t="s">
        <v>684</v>
      </c>
      <c r="F50" s="648" t="s">
        <v>703</v>
      </c>
      <c r="G50" s="163" t="s">
        <v>489</v>
      </c>
      <c r="H50" s="453"/>
      <c r="I50" s="453"/>
      <c r="J50" s="453"/>
      <c r="K50" s="453"/>
      <c r="L50" s="453"/>
      <c r="M50" s="453" t="s">
        <v>122</v>
      </c>
      <c r="N50" s="451"/>
    </row>
    <row r="51" spans="1:14" s="154" customFormat="1" ht="21.75" thickBot="1">
      <c r="A51" s="89"/>
      <c r="B51" s="128"/>
      <c r="C51" s="128"/>
      <c r="D51" s="15" t="s">
        <v>431</v>
      </c>
      <c r="E51" s="15" t="s">
        <v>684</v>
      </c>
      <c r="F51" s="648" t="s">
        <v>703</v>
      </c>
      <c r="G51" s="163" t="s">
        <v>490</v>
      </c>
      <c r="H51" s="453"/>
      <c r="I51" s="453"/>
      <c r="J51" s="453"/>
      <c r="K51" s="453"/>
      <c r="L51" s="453"/>
      <c r="M51" s="645">
        <v>63184</v>
      </c>
      <c r="N51" s="451"/>
    </row>
    <row r="52" spans="1:14" s="154" customFormat="1" ht="21.75" thickBot="1">
      <c r="A52" s="89"/>
      <c r="B52" s="15"/>
      <c r="C52" s="15"/>
      <c r="D52" s="15" t="s">
        <v>431</v>
      </c>
      <c r="E52" s="15" t="s">
        <v>684</v>
      </c>
      <c r="F52" s="648" t="s">
        <v>703</v>
      </c>
      <c r="G52" s="163" t="s">
        <v>491</v>
      </c>
      <c r="H52" s="453"/>
      <c r="I52" s="453"/>
      <c r="J52" s="453"/>
      <c r="K52" s="453"/>
      <c r="L52" s="453"/>
      <c r="M52" s="645">
        <v>117318</v>
      </c>
      <c r="N52" s="451"/>
    </row>
    <row r="53" spans="1:14" s="527" customFormat="1" ht="21.75" thickBot="1">
      <c r="A53" s="144"/>
      <c r="B53" s="118"/>
      <c r="C53" s="145" t="s">
        <v>431</v>
      </c>
      <c r="D53" s="145" t="s">
        <v>684</v>
      </c>
      <c r="E53" s="647" t="s">
        <v>703</v>
      </c>
      <c r="F53" s="146" t="s">
        <v>714</v>
      </c>
      <c r="G53" s="176" t="s">
        <v>675</v>
      </c>
      <c r="H53" s="640"/>
      <c r="I53" s="640"/>
      <c r="J53" s="640"/>
      <c r="K53" s="640"/>
      <c r="L53" s="640"/>
      <c r="M53" s="640"/>
      <c r="N53" s="646"/>
    </row>
    <row r="54" spans="1:14" s="419" customFormat="1" ht="21.75" thickBot="1">
      <c r="A54" s="67" t="s">
        <v>431</v>
      </c>
      <c r="B54" s="69" t="s">
        <v>692</v>
      </c>
      <c r="C54" s="1172" t="s">
        <v>496</v>
      </c>
      <c r="D54" s="1172"/>
      <c r="E54" s="1172"/>
      <c r="F54" s="1172"/>
      <c r="G54" s="1160"/>
      <c r="H54" s="323"/>
      <c r="I54" s="649"/>
      <c r="J54" s="649"/>
      <c r="K54" s="649"/>
      <c r="L54" s="649"/>
      <c r="M54" s="649"/>
      <c r="N54" s="650" t="s">
        <v>266</v>
      </c>
    </row>
    <row r="55" spans="1:14" s="522" customFormat="1" ht="21.75" thickBot="1">
      <c r="A55" s="92"/>
      <c r="B55" s="20" t="s">
        <v>431</v>
      </c>
      <c r="C55" s="20" t="s">
        <v>692</v>
      </c>
      <c r="D55" s="29" t="s">
        <v>684</v>
      </c>
      <c r="E55" s="151" t="s">
        <v>497</v>
      </c>
      <c r="F55" s="651"/>
      <c r="G55" s="651"/>
      <c r="H55" s="652"/>
      <c r="I55" s="653">
        <v>413</v>
      </c>
      <c r="J55" s="653"/>
      <c r="K55" s="653">
        <v>413</v>
      </c>
      <c r="L55" s="653"/>
      <c r="M55" s="653">
        <v>413</v>
      </c>
      <c r="N55" s="654"/>
    </row>
    <row r="56" spans="1:14" s="522" customFormat="1" ht="21.75" thickBot="1">
      <c r="A56" s="92"/>
      <c r="B56" s="20" t="s">
        <v>431</v>
      </c>
      <c r="C56" s="20" t="s">
        <v>692</v>
      </c>
      <c r="D56" s="29" t="s">
        <v>692</v>
      </c>
      <c r="E56" s="151" t="s">
        <v>498</v>
      </c>
      <c r="F56" s="651"/>
      <c r="G56" s="651"/>
      <c r="H56" s="652"/>
      <c r="I56" s="1124">
        <v>1322</v>
      </c>
      <c r="J56" s="653"/>
      <c r="K56" s="1124">
        <v>1332</v>
      </c>
      <c r="L56" s="653"/>
      <c r="M56" s="1124">
        <v>1332</v>
      </c>
      <c r="N56" s="654"/>
    </row>
    <row r="57" spans="1:14" s="522" customFormat="1" ht="21.75" thickBot="1">
      <c r="A57" s="92"/>
      <c r="B57" s="20" t="s">
        <v>431</v>
      </c>
      <c r="C57" s="20" t="s">
        <v>692</v>
      </c>
      <c r="D57" s="20" t="s">
        <v>695</v>
      </c>
      <c r="E57" s="151" t="s">
        <v>499</v>
      </c>
      <c r="F57" s="651"/>
      <c r="G57" s="651"/>
      <c r="H57" s="652"/>
      <c r="I57" s="653"/>
      <c r="J57" s="653"/>
      <c r="K57" s="653"/>
      <c r="L57" s="653"/>
      <c r="M57" s="653"/>
      <c r="N57" s="654"/>
    </row>
    <row r="58" spans="1:14" s="154" customFormat="1" ht="21.75" thickBot="1">
      <c r="A58" s="89"/>
      <c r="B58" s="128"/>
      <c r="C58" s="15" t="s">
        <v>431</v>
      </c>
      <c r="D58" s="15" t="s">
        <v>692</v>
      </c>
      <c r="E58" s="32" t="s">
        <v>695</v>
      </c>
      <c r="F58" s="163" t="s">
        <v>500</v>
      </c>
      <c r="G58" s="132"/>
      <c r="H58" s="655"/>
      <c r="I58" s="656" t="s">
        <v>17</v>
      </c>
      <c r="J58" s="656"/>
      <c r="K58" s="656" t="s">
        <v>17</v>
      </c>
      <c r="L58" s="656"/>
      <c r="M58" s="656" t="s">
        <v>17</v>
      </c>
      <c r="N58" s="657"/>
    </row>
    <row r="59" spans="1:14" s="154" customFormat="1" ht="21.75" thickBot="1">
      <c r="A59" s="89"/>
      <c r="B59" s="128"/>
      <c r="C59" s="15" t="s">
        <v>431</v>
      </c>
      <c r="D59" s="15" t="s">
        <v>692</v>
      </c>
      <c r="E59" s="32" t="s">
        <v>695</v>
      </c>
      <c r="F59" s="163" t="s">
        <v>501</v>
      </c>
      <c r="G59" s="132"/>
      <c r="H59" s="655"/>
      <c r="I59" s="656" t="s">
        <v>208</v>
      </c>
      <c r="J59" s="656"/>
      <c r="K59" s="656" t="s">
        <v>208</v>
      </c>
      <c r="L59" s="656"/>
      <c r="M59" s="656" t="s">
        <v>208</v>
      </c>
      <c r="N59" s="657"/>
    </row>
    <row r="60" spans="1:14" s="154" customFormat="1" ht="21.75" thickBot="1">
      <c r="A60" s="89"/>
      <c r="B60" s="15"/>
      <c r="C60" s="15" t="s">
        <v>431</v>
      </c>
      <c r="D60" s="15" t="s">
        <v>692</v>
      </c>
      <c r="E60" s="32" t="s">
        <v>695</v>
      </c>
      <c r="F60" s="163" t="s">
        <v>502</v>
      </c>
      <c r="G60" s="132"/>
      <c r="H60" s="655"/>
      <c r="I60" s="656" t="s">
        <v>18</v>
      </c>
      <c r="J60" s="656"/>
      <c r="K60" s="656" t="s">
        <v>19</v>
      </c>
      <c r="L60" s="656"/>
      <c r="M60" s="656" t="s">
        <v>18</v>
      </c>
      <c r="N60" s="657"/>
    </row>
    <row r="61" spans="1:14" s="419" customFormat="1" ht="21.75" thickBot="1">
      <c r="A61" s="67" t="s">
        <v>431</v>
      </c>
      <c r="B61" s="69" t="s">
        <v>695</v>
      </c>
      <c r="C61" s="1172" t="s">
        <v>672</v>
      </c>
      <c r="D61" s="1172"/>
      <c r="E61" s="1172"/>
      <c r="F61" s="1172"/>
      <c r="G61" s="1160"/>
      <c r="H61" s="323"/>
      <c r="I61" s="649">
        <v>166</v>
      </c>
      <c r="J61" s="649"/>
      <c r="K61" s="649">
        <v>202</v>
      </c>
      <c r="L61" s="649"/>
      <c r="M61" s="649">
        <v>266</v>
      </c>
      <c r="N61" s="650" t="s">
        <v>73</v>
      </c>
    </row>
    <row r="62" spans="1:14" s="154" customFormat="1" ht="21.75" thickBot="1">
      <c r="A62" s="100"/>
      <c r="B62" s="44" t="s">
        <v>431</v>
      </c>
      <c r="C62" s="44" t="s">
        <v>695</v>
      </c>
      <c r="D62" s="45">
        <v>1</v>
      </c>
      <c r="E62" s="1168" t="s">
        <v>687</v>
      </c>
      <c r="F62" s="1168"/>
      <c r="G62" s="1121"/>
      <c r="H62" s="454"/>
      <c r="I62" s="454">
        <v>166</v>
      </c>
      <c r="J62" s="454"/>
      <c r="K62" s="454">
        <v>202</v>
      </c>
      <c r="L62" s="454"/>
      <c r="M62" s="454">
        <v>266</v>
      </c>
      <c r="N62" s="658"/>
    </row>
    <row r="63" spans="1:14" s="154" customFormat="1" ht="21.75" thickBot="1">
      <c r="A63" s="100"/>
      <c r="B63" s="44" t="s">
        <v>431</v>
      </c>
      <c r="C63" s="44" t="s">
        <v>695</v>
      </c>
      <c r="D63" s="45">
        <v>2</v>
      </c>
      <c r="E63" s="1168" t="s">
        <v>691</v>
      </c>
      <c r="F63" s="1168"/>
      <c r="G63" s="1121"/>
      <c r="H63" s="454"/>
      <c r="I63" s="454" t="s">
        <v>122</v>
      </c>
      <c r="J63" s="454"/>
      <c r="K63" s="454" t="s">
        <v>209</v>
      </c>
      <c r="L63" s="454"/>
      <c r="M63" s="454" t="s">
        <v>209</v>
      </c>
      <c r="N63" s="658"/>
    </row>
    <row r="64" spans="1:14" s="154" customFormat="1" ht="21.75" thickBot="1">
      <c r="A64" s="100"/>
      <c r="B64" s="44" t="s">
        <v>431</v>
      </c>
      <c r="C64" s="44" t="s">
        <v>695</v>
      </c>
      <c r="D64" s="45">
        <v>3</v>
      </c>
      <c r="E64" s="1168" t="s">
        <v>694</v>
      </c>
      <c r="F64" s="1168"/>
      <c r="G64" s="1121"/>
      <c r="H64" s="454"/>
      <c r="I64" s="454" t="s">
        <v>122</v>
      </c>
      <c r="J64" s="454"/>
      <c r="K64" s="454" t="s">
        <v>122</v>
      </c>
      <c r="L64" s="454"/>
      <c r="M64" s="454" t="s">
        <v>122</v>
      </c>
      <c r="N64" s="658"/>
    </row>
    <row r="65" spans="1:14" s="419" customFormat="1" ht="21.75" thickBot="1">
      <c r="A65" s="67" t="s">
        <v>431</v>
      </c>
      <c r="B65" s="659" t="s">
        <v>699</v>
      </c>
      <c r="C65" s="1172" t="s">
        <v>971</v>
      </c>
      <c r="D65" s="1172"/>
      <c r="E65" s="1172"/>
      <c r="F65" s="1172"/>
      <c r="G65" s="1160"/>
      <c r="H65" s="323"/>
      <c r="I65" s="323">
        <v>2</v>
      </c>
      <c r="J65" s="323"/>
      <c r="K65" s="323">
        <v>2</v>
      </c>
      <c r="L65" s="323"/>
      <c r="M65" s="323">
        <v>3</v>
      </c>
      <c r="N65" s="650" t="s">
        <v>266</v>
      </c>
    </row>
    <row r="66" spans="1:14" s="419" customFormat="1" ht="21.75" thickBot="1">
      <c r="A66" s="67" t="s">
        <v>431</v>
      </c>
      <c r="B66" s="659" t="s">
        <v>701</v>
      </c>
      <c r="C66" s="1172" t="s">
        <v>503</v>
      </c>
      <c r="D66" s="1172"/>
      <c r="E66" s="1172"/>
      <c r="F66" s="1172"/>
      <c r="G66" s="1160"/>
      <c r="H66" s="323"/>
      <c r="I66" s="323">
        <v>1</v>
      </c>
      <c r="J66" s="323"/>
      <c r="K66" s="323">
        <v>1</v>
      </c>
      <c r="L66" s="323"/>
      <c r="M66" s="323">
        <v>1</v>
      </c>
      <c r="N66" s="650" t="s">
        <v>266</v>
      </c>
    </row>
    <row r="67" spans="1:14" s="419" customFormat="1" ht="21.75" thickBot="1">
      <c r="A67" s="67" t="s">
        <v>431</v>
      </c>
      <c r="B67" s="659" t="s">
        <v>703</v>
      </c>
      <c r="C67" s="1172" t="s">
        <v>504</v>
      </c>
      <c r="D67" s="1172"/>
      <c r="E67" s="1172"/>
      <c r="F67" s="1172"/>
      <c r="G67" s="1160"/>
      <c r="H67" s="323"/>
      <c r="I67" s="323">
        <v>2</v>
      </c>
      <c r="J67" s="323"/>
      <c r="K67" s="323">
        <v>2</v>
      </c>
      <c r="L67" s="323"/>
      <c r="M67" s="323">
        <v>2</v>
      </c>
      <c r="N67" s="650" t="s">
        <v>266</v>
      </c>
    </row>
    <row r="68" spans="1:14" s="419" customFormat="1" ht="21.75" thickBot="1">
      <c r="A68" s="67" t="s">
        <v>431</v>
      </c>
      <c r="B68" s="659" t="s">
        <v>705</v>
      </c>
      <c r="C68" s="1172" t="s">
        <v>505</v>
      </c>
      <c r="D68" s="1172"/>
      <c r="E68" s="1172"/>
      <c r="F68" s="1172"/>
      <c r="G68" s="1160"/>
      <c r="H68" s="323"/>
      <c r="I68" s="323">
        <v>1</v>
      </c>
      <c r="J68" s="323"/>
      <c r="K68" s="323">
        <v>1</v>
      </c>
      <c r="L68" s="323"/>
      <c r="M68" s="323">
        <v>1</v>
      </c>
      <c r="N68" s="650" t="s">
        <v>266</v>
      </c>
    </row>
    <row r="69" spans="1:14" s="419" customFormat="1" ht="21.75" thickBot="1">
      <c r="A69" s="67" t="s">
        <v>431</v>
      </c>
      <c r="B69" s="659" t="s">
        <v>707</v>
      </c>
      <c r="C69" s="1172" t="s">
        <v>706</v>
      </c>
      <c r="D69" s="1172"/>
      <c r="E69" s="1172"/>
      <c r="F69" s="1172"/>
      <c r="G69" s="1160"/>
      <c r="H69" s="323"/>
      <c r="I69" s="323">
        <v>98</v>
      </c>
      <c r="J69" s="323"/>
      <c r="K69" s="323">
        <v>32</v>
      </c>
      <c r="L69" s="323"/>
      <c r="M69" s="323">
        <v>24</v>
      </c>
      <c r="N69" s="650" t="s">
        <v>267</v>
      </c>
    </row>
    <row r="70" spans="1:14" s="419" customFormat="1" ht="21.75" thickBot="1">
      <c r="A70" s="67" t="s">
        <v>431</v>
      </c>
      <c r="B70" s="659" t="s">
        <v>708</v>
      </c>
      <c r="C70" s="1172" t="s">
        <v>965</v>
      </c>
      <c r="D70" s="1172"/>
      <c r="E70" s="1172"/>
      <c r="F70" s="1172"/>
      <c r="G70" s="1160"/>
      <c r="H70" s="323"/>
      <c r="I70" s="323">
        <v>3</v>
      </c>
      <c r="J70" s="323"/>
      <c r="K70" s="323">
        <v>3</v>
      </c>
      <c r="L70" s="323"/>
      <c r="M70" s="323">
        <v>4</v>
      </c>
      <c r="N70" s="650" t="s">
        <v>266</v>
      </c>
    </row>
    <row r="71" spans="1:14" s="419" customFormat="1" ht="21.75" thickBot="1">
      <c r="A71" s="67" t="s">
        <v>431</v>
      </c>
      <c r="B71" s="659" t="s">
        <v>806</v>
      </c>
      <c r="C71" s="1172" t="s">
        <v>966</v>
      </c>
      <c r="D71" s="1172"/>
      <c r="E71" s="1172"/>
      <c r="F71" s="1172"/>
      <c r="G71" s="1160"/>
      <c r="H71" s="323"/>
      <c r="I71" s="323" t="s">
        <v>129</v>
      </c>
      <c r="J71" s="323"/>
      <c r="K71" s="323" t="s">
        <v>129</v>
      </c>
      <c r="L71" s="323"/>
      <c r="M71" s="323" t="s">
        <v>129</v>
      </c>
      <c r="N71" s="650" t="s">
        <v>266</v>
      </c>
    </row>
    <row r="72" spans="1:14" s="154" customFormat="1" ht="21.75" thickBot="1">
      <c r="A72" s="100"/>
      <c r="B72" s="44" t="s">
        <v>431</v>
      </c>
      <c r="C72" s="660" t="s">
        <v>806</v>
      </c>
      <c r="D72" s="45">
        <v>1</v>
      </c>
      <c r="E72" s="1168" t="s">
        <v>967</v>
      </c>
      <c r="F72" s="1168"/>
      <c r="G72" s="1121"/>
      <c r="H72" s="454"/>
      <c r="I72" s="454"/>
      <c r="J72" s="454"/>
      <c r="K72" s="454"/>
      <c r="L72" s="454"/>
      <c r="M72" s="454"/>
      <c r="N72" s="658"/>
    </row>
    <row r="73" spans="1:14" s="154" customFormat="1" ht="21.75" thickBot="1">
      <c r="A73" s="100"/>
      <c r="B73" s="44" t="s">
        <v>431</v>
      </c>
      <c r="C73" s="660" t="s">
        <v>806</v>
      </c>
      <c r="D73" s="45">
        <v>2</v>
      </c>
      <c r="E73" s="1168" t="s">
        <v>973</v>
      </c>
      <c r="F73" s="1168"/>
      <c r="G73" s="1121"/>
      <c r="H73" s="454"/>
      <c r="I73" s="454"/>
      <c r="J73" s="454"/>
      <c r="K73" s="454"/>
      <c r="L73" s="454"/>
      <c r="M73" s="454"/>
      <c r="N73" s="658"/>
    </row>
    <row r="74" spans="1:14" s="154" customFormat="1" ht="21.75" thickBot="1">
      <c r="A74" s="100"/>
      <c r="B74" s="44" t="s">
        <v>431</v>
      </c>
      <c r="C74" s="660" t="s">
        <v>806</v>
      </c>
      <c r="D74" s="45">
        <v>3</v>
      </c>
      <c r="E74" s="1168" t="s">
        <v>972</v>
      </c>
      <c r="F74" s="1168"/>
      <c r="G74" s="1121"/>
      <c r="H74" s="454"/>
      <c r="I74" s="454"/>
      <c r="J74" s="454"/>
      <c r="K74" s="454"/>
      <c r="L74" s="454"/>
      <c r="M74" s="454"/>
      <c r="N74" s="658"/>
    </row>
    <row r="75" spans="1:14" s="154" customFormat="1" ht="21.75" thickBot="1">
      <c r="A75" s="100"/>
      <c r="B75" s="44" t="s">
        <v>431</v>
      </c>
      <c r="C75" s="660" t="s">
        <v>806</v>
      </c>
      <c r="D75" s="45" t="s">
        <v>714</v>
      </c>
      <c r="E75" s="1168" t="s">
        <v>968</v>
      </c>
      <c r="F75" s="1168"/>
      <c r="G75" s="1121"/>
      <c r="H75" s="454"/>
      <c r="I75" s="454"/>
      <c r="J75" s="454"/>
      <c r="K75" s="454"/>
      <c r="L75" s="454"/>
      <c r="M75" s="454"/>
      <c r="N75" s="658"/>
    </row>
    <row r="76" spans="1:14" s="154" customFormat="1" ht="21.75" thickBot="1">
      <c r="A76" s="100"/>
      <c r="B76" s="44" t="s">
        <v>431</v>
      </c>
      <c r="C76" s="660" t="s">
        <v>806</v>
      </c>
      <c r="D76" s="45" t="s">
        <v>801</v>
      </c>
      <c r="E76" s="1168" t="s">
        <v>969</v>
      </c>
      <c r="F76" s="1168"/>
      <c r="G76" s="1121"/>
      <c r="H76" s="454"/>
      <c r="I76" s="454"/>
      <c r="J76" s="454"/>
      <c r="K76" s="454"/>
      <c r="L76" s="454"/>
      <c r="M76" s="454"/>
      <c r="N76" s="658"/>
    </row>
    <row r="77" spans="1:14" s="154" customFormat="1" ht="21.75" thickBot="1">
      <c r="A77" s="100"/>
      <c r="B77" s="44" t="s">
        <v>431</v>
      </c>
      <c r="C77" s="660" t="s">
        <v>806</v>
      </c>
      <c r="D77" s="45" t="s">
        <v>802</v>
      </c>
      <c r="E77" s="1168" t="s">
        <v>970</v>
      </c>
      <c r="F77" s="1168"/>
      <c r="G77" s="1121"/>
      <c r="H77" s="454"/>
      <c r="I77" s="454"/>
      <c r="J77" s="454"/>
      <c r="K77" s="454"/>
      <c r="L77" s="454"/>
      <c r="M77" s="454"/>
      <c r="N77" s="449"/>
    </row>
    <row r="78" ht="15">
      <c r="N78" s="661"/>
    </row>
    <row r="79" ht="15">
      <c r="N79" s="661"/>
    </row>
    <row r="80" ht="15">
      <c r="N80" s="661"/>
    </row>
    <row r="81" ht="15">
      <c r="N81" s="661"/>
    </row>
    <row r="82" ht="15">
      <c r="N82" s="661"/>
    </row>
    <row r="83" ht="15">
      <c r="N83" s="661"/>
    </row>
    <row r="84" ht="15">
      <c r="N84" s="661"/>
    </row>
    <row r="85" ht="15">
      <c r="N85" s="661"/>
    </row>
    <row r="86" ht="15">
      <c r="N86" s="661"/>
    </row>
    <row r="87" ht="15">
      <c r="N87" s="661"/>
    </row>
    <row r="88" ht="15">
      <c r="N88" s="661"/>
    </row>
    <row r="89" ht="15">
      <c r="N89" s="661"/>
    </row>
    <row r="90" ht="15">
      <c r="N90" s="661"/>
    </row>
    <row r="91" ht="15">
      <c r="N91" s="661"/>
    </row>
    <row r="92" ht="15">
      <c r="N92" s="661"/>
    </row>
    <row r="93" ht="15">
      <c r="N93" s="661"/>
    </row>
    <row r="94" ht="15">
      <c r="N94" s="661"/>
    </row>
    <row r="95" ht="15">
      <c r="N95" s="661"/>
    </row>
    <row r="96" ht="15">
      <c r="N96" s="661"/>
    </row>
    <row r="97" ht="15">
      <c r="N97" s="661"/>
    </row>
    <row r="98" ht="15">
      <c r="N98" s="661"/>
    </row>
    <row r="99" ht="15">
      <c r="N99" s="661"/>
    </row>
    <row r="100" ht="15">
      <c r="N100" s="661"/>
    </row>
    <row r="101" ht="15">
      <c r="N101" s="661"/>
    </row>
    <row r="102" ht="15">
      <c r="N102" s="661"/>
    </row>
    <row r="103" ht="15">
      <c r="N103" s="661"/>
    </row>
    <row r="104" ht="15">
      <c r="N104" s="661"/>
    </row>
    <row r="105" ht="15">
      <c r="N105" s="661"/>
    </row>
    <row r="106" ht="15">
      <c r="N106" s="661"/>
    </row>
    <row r="107" ht="15">
      <c r="N107" s="661"/>
    </row>
    <row r="108" ht="15">
      <c r="N108" s="661"/>
    </row>
    <row r="109" ht="15">
      <c r="N109" s="661"/>
    </row>
    <row r="110" ht="15">
      <c r="N110" s="661"/>
    </row>
    <row r="111" ht="15">
      <c r="N111" s="661"/>
    </row>
    <row r="112" ht="15">
      <c r="N112" s="661"/>
    </row>
    <row r="113" ht="15">
      <c r="N113" s="661"/>
    </row>
    <row r="114" ht="15">
      <c r="N114" s="661"/>
    </row>
    <row r="115" ht="15">
      <c r="N115" s="661"/>
    </row>
    <row r="116" ht="15">
      <c r="N116" s="661"/>
    </row>
    <row r="117" ht="15">
      <c r="N117" s="661"/>
    </row>
    <row r="118" ht="15">
      <c r="N118" s="661"/>
    </row>
    <row r="119" ht="15">
      <c r="N119" s="661"/>
    </row>
    <row r="120" ht="15">
      <c r="N120" s="661"/>
    </row>
    <row r="121" ht="15">
      <c r="N121" s="661"/>
    </row>
    <row r="122" ht="15">
      <c r="N122" s="661"/>
    </row>
    <row r="123" ht="15">
      <c r="N123" s="661"/>
    </row>
    <row r="124" ht="15">
      <c r="N124" s="661"/>
    </row>
    <row r="125" ht="15">
      <c r="N125" s="661"/>
    </row>
    <row r="126" ht="15">
      <c r="N126" s="661"/>
    </row>
    <row r="127" ht="15">
      <c r="N127" s="661"/>
    </row>
    <row r="128" ht="15">
      <c r="N128" s="661"/>
    </row>
    <row r="129" ht="15">
      <c r="N129" s="661"/>
    </row>
    <row r="130" ht="15">
      <c r="N130" s="661"/>
    </row>
    <row r="131" ht="15">
      <c r="N131" s="661"/>
    </row>
    <row r="132" ht="15">
      <c r="N132" s="661"/>
    </row>
    <row r="133" ht="15">
      <c r="N133" s="661"/>
    </row>
    <row r="134" ht="15">
      <c r="N134" s="661"/>
    </row>
    <row r="135" ht="15">
      <c r="N135" s="661"/>
    </row>
    <row r="136" ht="15">
      <c r="N136" s="661"/>
    </row>
    <row r="137" ht="15">
      <c r="N137" s="661"/>
    </row>
    <row r="138" ht="15">
      <c r="N138" s="661"/>
    </row>
    <row r="139" ht="15">
      <c r="N139" s="661"/>
    </row>
    <row r="140" ht="15">
      <c r="N140" s="661"/>
    </row>
    <row r="141" ht="15">
      <c r="N141" s="661"/>
    </row>
    <row r="142" ht="15">
      <c r="N142" s="661"/>
    </row>
    <row r="143" ht="15">
      <c r="N143" s="661"/>
    </row>
    <row r="144" ht="15">
      <c r="N144" s="661"/>
    </row>
    <row r="145" ht="15">
      <c r="N145" s="661"/>
    </row>
    <row r="146" ht="15">
      <c r="N146" s="661"/>
    </row>
    <row r="147" ht="15">
      <c r="N147" s="661"/>
    </row>
    <row r="148" ht="15">
      <c r="N148" s="661"/>
    </row>
    <row r="149" ht="15">
      <c r="N149" s="661"/>
    </row>
    <row r="150" ht="15">
      <c r="N150" s="661"/>
    </row>
    <row r="151" ht="15">
      <c r="N151" s="661"/>
    </row>
    <row r="152" ht="15">
      <c r="N152" s="661"/>
    </row>
    <row r="153" ht="15">
      <c r="N153" s="661"/>
    </row>
    <row r="154" ht="15">
      <c r="N154" s="661"/>
    </row>
    <row r="155" ht="15">
      <c r="N155" s="661"/>
    </row>
    <row r="156" ht="15">
      <c r="N156" s="661"/>
    </row>
    <row r="157" ht="15">
      <c r="N157" s="661"/>
    </row>
    <row r="158" ht="15">
      <c r="N158" s="661"/>
    </row>
    <row r="159" ht="15">
      <c r="N159" s="661"/>
    </row>
    <row r="160" ht="15">
      <c r="N160" s="661"/>
    </row>
    <row r="161" ht="15">
      <c r="N161" s="661"/>
    </row>
    <row r="162" ht="15">
      <c r="N162" s="661"/>
    </row>
    <row r="163" ht="15">
      <c r="N163" s="661"/>
    </row>
    <row r="164" ht="15">
      <c r="N164" s="661"/>
    </row>
    <row r="165" ht="15">
      <c r="N165" s="661"/>
    </row>
    <row r="166" ht="15">
      <c r="N166" s="661"/>
    </row>
    <row r="167" ht="15">
      <c r="N167" s="661"/>
    </row>
    <row r="168" ht="15">
      <c r="N168" s="661"/>
    </row>
    <row r="169" ht="15">
      <c r="N169" s="661"/>
    </row>
    <row r="170" ht="15">
      <c r="N170" s="661"/>
    </row>
    <row r="171" ht="15">
      <c r="N171" s="661"/>
    </row>
    <row r="172" ht="15">
      <c r="N172" s="661"/>
    </row>
    <row r="173" ht="15">
      <c r="N173" s="661"/>
    </row>
    <row r="174" ht="15">
      <c r="N174" s="661"/>
    </row>
    <row r="175" ht="15">
      <c r="N175" s="661"/>
    </row>
    <row r="176" ht="15">
      <c r="N176" s="661"/>
    </row>
    <row r="177" ht="15">
      <c r="N177" s="661"/>
    </row>
    <row r="178" ht="15">
      <c r="N178" s="661"/>
    </row>
    <row r="179" ht="15">
      <c r="N179" s="661"/>
    </row>
    <row r="180" ht="15">
      <c r="N180" s="661"/>
    </row>
    <row r="181" ht="15">
      <c r="N181" s="661"/>
    </row>
    <row r="182" ht="15">
      <c r="N182" s="661"/>
    </row>
    <row r="183" ht="15">
      <c r="N183" s="661"/>
    </row>
    <row r="184" ht="15">
      <c r="N184" s="661"/>
    </row>
    <row r="185" ht="15">
      <c r="N185" s="661"/>
    </row>
    <row r="186" ht="15">
      <c r="N186" s="661"/>
    </row>
    <row r="187" ht="15">
      <c r="N187" s="661"/>
    </row>
    <row r="188" ht="15">
      <c r="N188" s="661"/>
    </row>
    <row r="189" ht="15">
      <c r="N189" s="661"/>
    </row>
    <row r="190" ht="15">
      <c r="N190" s="661"/>
    </row>
    <row r="191" ht="15">
      <c r="N191" s="661"/>
    </row>
    <row r="192" ht="15">
      <c r="N192" s="661"/>
    </row>
    <row r="193" ht="15">
      <c r="N193" s="661"/>
    </row>
    <row r="194" ht="15">
      <c r="N194" s="661"/>
    </row>
    <row r="195" ht="15">
      <c r="N195" s="661"/>
    </row>
    <row r="196" ht="15">
      <c r="N196" s="661"/>
    </row>
    <row r="197" ht="15">
      <c r="N197" s="661"/>
    </row>
    <row r="198" ht="15">
      <c r="N198" s="661"/>
    </row>
    <row r="199" ht="15">
      <c r="N199" s="661"/>
    </row>
    <row r="200" ht="15">
      <c r="N200" s="661"/>
    </row>
    <row r="201" ht="15">
      <c r="N201" s="661"/>
    </row>
    <row r="202" ht="15">
      <c r="N202" s="661"/>
    </row>
    <row r="203" ht="15">
      <c r="N203" s="661"/>
    </row>
    <row r="204" ht="15">
      <c r="N204" s="661"/>
    </row>
    <row r="205" ht="15">
      <c r="N205" s="661"/>
    </row>
    <row r="206" ht="15">
      <c r="N206" s="661"/>
    </row>
    <row r="207" ht="15">
      <c r="N207" s="661"/>
    </row>
    <row r="208" ht="15">
      <c r="N208" s="661"/>
    </row>
    <row r="209" ht="15">
      <c r="N209" s="661"/>
    </row>
    <row r="210" ht="15">
      <c r="N210" s="661"/>
    </row>
    <row r="211" ht="15">
      <c r="N211" s="661"/>
    </row>
    <row r="212" ht="15">
      <c r="N212" s="661"/>
    </row>
    <row r="213" ht="15">
      <c r="N213" s="661"/>
    </row>
    <row r="214" ht="15">
      <c r="N214" s="661"/>
    </row>
    <row r="215" ht="15">
      <c r="N215" s="661"/>
    </row>
    <row r="216" ht="15">
      <c r="N216" s="661"/>
    </row>
    <row r="217" ht="15">
      <c r="N217" s="661"/>
    </row>
    <row r="218" ht="15">
      <c r="N218" s="661"/>
    </row>
    <row r="219" ht="15">
      <c r="N219" s="661"/>
    </row>
    <row r="220" ht="15">
      <c r="N220" s="661"/>
    </row>
    <row r="221" ht="15">
      <c r="N221" s="661"/>
    </row>
    <row r="222" ht="15">
      <c r="N222" s="661"/>
    </row>
    <row r="223" ht="15">
      <c r="N223" s="661"/>
    </row>
    <row r="224" ht="15">
      <c r="N224" s="661"/>
    </row>
    <row r="225" ht="15">
      <c r="N225" s="661"/>
    </row>
    <row r="226" ht="15">
      <c r="N226" s="661"/>
    </row>
    <row r="227" ht="15">
      <c r="N227" s="661"/>
    </row>
    <row r="228" ht="15">
      <c r="N228" s="661"/>
    </row>
    <row r="229" ht="15">
      <c r="N229" s="661"/>
    </row>
    <row r="230" ht="15">
      <c r="N230" s="661"/>
    </row>
    <row r="231" ht="15">
      <c r="N231" s="661"/>
    </row>
    <row r="232" ht="15">
      <c r="N232" s="661"/>
    </row>
    <row r="233" ht="15">
      <c r="N233" s="661"/>
    </row>
    <row r="234" ht="15">
      <c r="N234" s="661"/>
    </row>
    <row r="235" ht="15">
      <c r="N235" s="661"/>
    </row>
    <row r="236" ht="15">
      <c r="N236" s="661"/>
    </row>
    <row r="237" ht="15">
      <c r="N237" s="661"/>
    </row>
    <row r="238" ht="15">
      <c r="N238" s="661"/>
    </row>
    <row r="239" ht="15">
      <c r="N239" s="661"/>
    </row>
    <row r="240" ht="15">
      <c r="N240" s="661"/>
    </row>
    <row r="241" ht="15">
      <c r="N241" s="661"/>
    </row>
    <row r="242" ht="15">
      <c r="N242" s="661"/>
    </row>
    <row r="243" ht="15">
      <c r="N243" s="661"/>
    </row>
    <row r="244" ht="15">
      <c r="N244" s="661"/>
    </row>
    <row r="245" ht="15">
      <c r="N245" s="661"/>
    </row>
    <row r="246" ht="15">
      <c r="N246" s="661"/>
    </row>
    <row r="247" ht="15">
      <c r="N247" s="661"/>
    </row>
    <row r="248" ht="15">
      <c r="N248" s="661"/>
    </row>
    <row r="249" ht="15">
      <c r="N249" s="661"/>
    </row>
    <row r="250" ht="15">
      <c r="N250" s="661"/>
    </row>
    <row r="251" ht="15">
      <c r="N251" s="661"/>
    </row>
    <row r="252" ht="15">
      <c r="N252" s="661"/>
    </row>
    <row r="253" ht="15">
      <c r="N253" s="661"/>
    </row>
    <row r="254" ht="15">
      <c r="N254" s="661"/>
    </row>
    <row r="255" ht="15">
      <c r="N255" s="661"/>
    </row>
    <row r="256" ht="15">
      <c r="N256" s="661"/>
    </row>
    <row r="257" ht="15">
      <c r="N257" s="661"/>
    </row>
    <row r="258" ht="15">
      <c r="N258" s="661"/>
    </row>
    <row r="259" ht="15">
      <c r="N259" s="661"/>
    </row>
    <row r="260" ht="15">
      <c r="N260" s="661"/>
    </row>
    <row r="261" ht="15">
      <c r="N261" s="661"/>
    </row>
    <row r="262" ht="15">
      <c r="N262" s="661"/>
    </row>
    <row r="263" ht="15">
      <c r="N263" s="661"/>
    </row>
    <row r="264" ht="15">
      <c r="N264" s="661"/>
    </row>
    <row r="265" ht="15">
      <c r="N265" s="661"/>
    </row>
    <row r="266" ht="15">
      <c r="N266" s="661"/>
    </row>
    <row r="267" ht="15">
      <c r="N267" s="661"/>
    </row>
    <row r="268" ht="15">
      <c r="N268" s="661"/>
    </row>
    <row r="269" ht="15">
      <c r="N269" s="661"/>
    </row>
    <row r="270" ht="15">
      <c r="N270" s="661"/>
    </row>
    <row r="271" ht="15">
      <c r="N271" s="661"/>
    </row>
    <row r="272" ht="15">
      <c r="N272" s="661"/>
    </row>
    <row r="273" ht="15">
      <c r="N273" s="661"/>
    </row>
    <row r="274" ht="15">
      <c r="N274" s="661"/>
    </row>
    <row r="275" ht="15">
      <c r="N275" s="661"/>
    </row>
    <row r="276" ht="15">
      <c r="N276" s="661"/>
    </row>
    <row r="277" ht="15">
      <c r="N277" s="661"/>
    </row>
    <row r="278" ht="15">
      <c r="N278" s="661"/>
    </row>
    <row r="279" ht="15">
      <c r="N279" s="661"/>
    </row>
    <row r="280" ht="15">
      <c r="N280" s="661"/>
    </row>
    <row r="281" ht="15">
      <c r="N281" s="661"/>
    </row>
    <row r="282" ht="15">
      <c r="N282" s="661"/>
    </row>
    <row r="283" ht="15">
      <c r="N283" s="661"/>
    </row>
    <row r="284" ht="15">
      <c r="N284" s="661"/>
    </row>
    <row r="285" ht="15">
      <c r="N285" s="661"/>
    </row>
    <row r="286" ht="15">
      <c r="N286" s="661"/>
    </row>
    <row r="287" ht="15">
      <c r="N287" s="661"/>
    </row>
    <row r="288" ht="15">
      <c r="N288" s="661"/>
    </row>
    <row r="289" ht="15">
      <c r="N289" s="661"/>
    </row>
    <row r="290" ht="15">
      <c r="N290" s="661"/>
    </row>
    <row r="291" ht="15">
      <c r="N291" s="661"/>
    </row>
    <row r="292" ht="15">
      <c r="N292" s="661"/>
    </row>
    <row r="293" ht="15">
      <c r="N293" s="661"/>
    </row>
    <row r="294" ht="15">
      <c r="N294" s="661"/>
    </row>
    <row r="295" ht="15">
      <c r="N295" s="661"/>
    </row>
    <row r="296" ht="15">
      <c r="N296" s="661"/>
    </row>
    <row r="297" ht="15">
      <c r="N297" s="661"/>
    </row>
    <row r="298" ht="15">
      <c r="N298" s="661"/>
    </row>
    <row r="299" ht="15">
      <c r="N299" s="661"/>
    </row>
    <row r="300" ht="15">
      <c r="N300" s="661"/>
    </row>
    <row r="301" ht="15">
      <c r="N301" s="661"/>
    </row>
    <row r="302" ht="15">
      <c r="N302" s="661"/>
    </row>
    <row r="303" ht="15">
      <c r="N303" s="661"/>
    </row>
    <row r="304" ht="15">
      <c r="N304" s="661"/>
    </row>
    <row r="305" ht="15">
      <c r="N305" s="661"/>
    </row>
    <row r="306" ht="15">
      <c r="N306" s="661"/>
    </row>
    <row r="307" ht="15">
      <c r="N307" s="661"/>
    </row>
    <row r="308" ht="15">
      <c r="N308" s="661"/>
    </row>
    <row r="309" ht="15">
      <c r="N309" s="661"/>
    </row>
    <row r="310" ht="15">
      <c r="N310" s="661"/>
    </row>
    <row r="311" ht="15">
      <c r="N311" s="661"/>
    </row>
    <row r="312" ht="15">
      <c r="N312" s="661"/>
    </row>
    <row r="313" ht="15">
      <c r="N313" s="661"/>
    </row>
    <row r="314" ht="15">
      <c r="N314" s="661"/>
    </row>
    <row r="315" ht="15">
      <c r="N315" s="661"/>
    </row>
    <row r="316" ht="15">
      <c r="N316" s="661"/>
    </row>
    <row r="317" ht="15">
      <c r="N317" s="661"/>
    </row>
    <row r="318" ht="15">
      <c r="N318" s="661"/>
    </row>
    <row r="319" ht="15">
      <c r="N319" s="661"/>
    </row>
    <row r="320" ht="15">
      <c r="N320" s="661"/>
    </row>
    <row r="321" ht="15">
      <c r="N321" s="661"/>
    </row>
    <row r="322" ht="15">
      <c r="N322" s="661"/>
    </row>
    <row r="323" ht="15">
      <c r="N323" s="661"/>
    </row>
    <row r="324" ht="15">
      <c r="N324" s="661"/>
    </row>
    <row r="325" ht="15">
      <c r="N325" s="661"/>
    </row>
    <row r="326" ht="15">
      <c r="N326" s="661"/>
    </row>
    <row r="327" ht="15">
      <c r="N327" s="661"/>
    </row>
    <row r="328" ht="15">
      <c r="N328" s="661"/>
    </row>
    <row r="329" ht="15">
      <c r="N329" s="661"/>
    </row>
    <row r="330" ht="15">
      <c r="N330" s="661"/>
    </row>
    <row r="331" ht="15">
      <c r="N331" s="661"/>
    </row>
    <row r="332" ht="15">
      <c r="N332" s="661"/>
    </row>
    <row r="333" ht="15">
      <c r="N333" s="661"/>
    </row>
    <row r="334" ht="15">
      <c r="N334" s="661"/>
    </row>
    <row r="335" ht="15">
      <c r="N335" s="661"/>
    </row>
    <row r="336" ht="15">
      <c r="N336" s="661"/>
    </row>
    <row r="337" ht="15">
      <c r="N337" s="661"/>
    </row>
    <row r="338" ht="15">
      <c r="N338" s="661"/>
    </row>
    <row r="339" ht="15">
      <c r="N339" s="661"/>
    </row>
    <row r="340" ht="15">
      <c r="N340" s="661"/>
    </row>
    <row r="341" ht="15">
      <c r="N341" s="661"/>
    </row>
    <row r="342" ht="15">
      <c r="N342" s="661"/>
    </row>
    <row r="343" ht="15">
      <c r="N343" s="661"/>
    </row>
    <row r="344" ht="15">
      <c r="N344" s="661"/>
    </row>
    <row r="345" ht="15">
      <c r="N345" s="661"/>
    </row>
    <row r="346" ht="15">
      <c r="N346" s="661"/>
    </row>
    <row r="347" ht="15">
      <c r="N347" s="661"/>
    </row>
    <row r="348" ht="15">
      <c r="N348" s="661"/>
    </row>
    <row r="349" ht="15">
      <c r="N349" s="661"/>
    </row>
    <row r="350" ht="15">
      <c r="N350" s="661"/>
    </row>
    <row r="351" ht="15">
      <c r="N351" s="661"/>
    </row>
    <row r="352" ht="15">
      <c r="N352" s="661"/>
    </row>
    <row r="353" ht="15">
      <c r="N353" s="661"/>
    </row>
    <row r="354" ht="15">
      <c r="N354" s="661"/>
    </row>
    <row r="355" ht="15">
      <c r="N355" s="661"/>
    </row>
    <row r="356" ht="15">
      <c r="N356" s="661"/>
    </row>
    <row r="357" ht="15">
      <c r="N357" s="661"/>
    </row>
    <row r="358" ht="15">
      <c r="N358" s="661"/>
    </row>
    <row r="359" ht="15">
      <c r="N359" s="661"/>
    </row>
    <row r="360" ht="15">
      <c r="N360" s="661"/>
    </row>
    <row r="361" ht="15">
      <c r="N361" s="661"/>
    </row>
    <row r="362" ht="15">
      <c r="N362" s="661"/>
    </row>
    <row r="363" ht="15">
      <c r="N363" s="661"/>
    </row>
    <row r="364" ht="15">
      <c r="N364" s="661"/>
    </row>
    <row r="365" ht="15">
      <c r="N365" s="661"/>
    </row>
    <row r="366" ht="15">
      <c r="N366" s="661"/>
    </row>
    <row r="367" ht="15">
      <c r="N367" s="661"/>
    </row>
    <row r="368" ht="15">
      <c r="N368" s="661"/>
    </row>
    <row r="369" ht="15">
      <c r="N369" s="661"/>
    </row>
    <row r="370" ht="15">
      <c r="N370" s="661"/>
    </row>
    <row r="371" ht="15">
      <c r="N371" s="661"/>
    </row>
    <row r="372" ht="15">
      <c r="N372" s="661"/>
    </row>
    <row r="373" ht="15">
      <c r="N373" s="661"/>
    </row>
    <row r="374" ht="15">
      <c r="N374" s="661"/>
    </row>
    <row r="375" ht="15">
      <c r="N375" s="661"/>
    </row>
    <row r="376" ht="15">
      <c r="N376" s="661"/>
    </row>
    <row r="377" ht="15">
      <c r="N377" s="661"/>
    </row>
    <row r="378" ht="15">
      <c r="N378" s="661"/>
    </row>
    <row r="379" ht="15">
      <c r="N379" s="661"/>
    </row>
    <row r="380" ht="15">
      <c r="N380" s="661"/>
    </row>
    <row r="381" ht="15">
      <c r="N381" s="661"/>
    </row>
    <row r="382" ht="15">
      <c r="N382" s="661"/>
    </row>
    <row r="383" ht="15">
      <c r="N383" s="661"/>
    </row>
    <row r="384" ht="15">
      <c r="N384" s="661"/>
    </row>
    <row r="385" ht="15">
      <c r="N385" s="661"/>
    </row>
    <row r="386" ht="15">
      <c r="N386" s="661"/>
    </row>
    <row r="387" ht="15">
      <c r="N387" s="661"/>
    </row>
    <row r="388" ht="15">
      <c r="N388" s="661"/>
    </row>
    <row r="389" ht="15">
      <c r="N389" s="661"/>
    </row>
    <row r="390" ht="15">
      <c r="N390" s="661"/>
    </row>
    <row r="391" ht="15">
      <c r="N391" s="661"/>
    </row>
    <row r="392" ht="15">
      <c r="N392" s="661"/>
    </row>
    <row r="393" ht="15">
      <c r="N393" s="661"/>
    </row>
    <row r="394" ht="15">
      <c r="N394" s="661"/>
    </row>
    <row r="395" ht="15">
      <c r="N395" s="661"/>
    </row>
    <row r="396" ht="15">
      <c r="N396" s="661"/>
    </row>
    <row r="397" ht="15">
      <c r="N397" s="661"/>
    </row>
    <row r="398" ht="15">
      <c r="N398" s="661"/>
    </row>
    <row r="399" ht="15">
      <c r="N399" s="661"/>
    </row>
    <row r="400" ht="15">
      <c r="N400" s="661"/>
    </row>
    <row r="401" ht="15">
      <c r="N401" s="661"/>
    </row>
    <row r="402" ht="15">
      <c r="N402" s="661"/>
    </row>
    <row r="403" ht="15">
      <c r="N403" s="661"/>
    </row>
    <row r="404" ht="15">
      <c r="N404" s="661"/>
    </row>
    <row r="405" ht="15">
      <c r="N405" s="661"/>
    </row>
    <row r="406" ht="15">
      <c r="N406" s="661"/>
    </row>
    <row r="407" ht="15">
      <c r="N407" s="661"/>
    </row>
    <row r="408" ht="15">
      <c r="N408" s="661"/>
    </row>
    <row r="409" ht="15">
      <c r="N409" s="661"/>
    </row>
    <row r="410" ht="15">
      <c r="N410" s="661"/>
    </row>
    <row r="411" ht="15">
      <c r="N411" s="661"/>
    </row>
    <row r="412" ht="15">
      <c r="N412" s="661"/>
    </row>
    <row r="413" ht="15">
      <c r="N413" s="661"/>
    </row>
    <row r="414" ht="15">
      <c r="N414" s="661"/>
    </row>
    <row r="415" ht="15">
      <c r="N415" s="661"/>
    </row>
    <row r="416" ht="15">
      <c r="N416" s="661"/>
    </row>
    <row r="417" ht="15">
      <c r="N417" s="661"/>
    </row>
    <row r="418" ht="15">
      <c r="N418" s="661"/>
    </row>
    <row r="419" ht="15">
      <c r="N419" s="661"/>
    </row>
    <row r="420" ht="15">
      <c r="N420" s="661"/>
    </row>
    <row r="421" ht="15">
      <c r="N421" s="661"/>
    </row>
    <row r="422" ht="15">
      <c r="N422" s="661"/>
    </row>
    <row r="423" ht="15">
      <c r="N423" s="661"/>
    </row>
    <row r="424" ht="15">
      <c r="N424" s="661"/>
    </row>
    <row r="425" ht="15">
      <c r="N425" s="661"/>
    </row>
    <row r="426" ht="15">
      <c r="N426" s="661"/>
    </row>
    <row r="427" ht="15">
      <c r="N427" s="661"/>
    </row>
    <row r="428" ht="15">
      <c r="N428" s="661"/>
    </row>
    <row r="429" ht="15">
      <c r="N429" s="661"/>
    </row>
    <row r="430" ht="15">
      <c r="N430" s="661"/>
    </row>
    <row r="431" ht="15">
      <c r="N431" s="661"/>
    </row>
    <row r="432" ht="15">
      <c r="N432" s="661"/>
    </row>
    <row r="433" ht="15">
      <c r="N433" s="661"/>
    </row>
    <row r="434" ht="15">
      <c r="N434" s="661"/>
    </row>
    <row r="435" ht="15">
      <c r="N435" s="661"/>
    </row>
    <row r="436" ht="15">
      <c r="N436" s="661"/>
    </row>
    <row r="437" ht="15">
      <c r="N437" s="661"/>
    </row>
    <row r="438" ht="15">
      <c r="N438" s="661"/>
    </row>
    <row r="439" ht="15">
      <c r="N439" s="661"/>
    </row>
    <row r="440" ht="15">
      <c r="N440" s="661"/>
    </row>
    <row r="441" ht="15">
      <c r="N441" s="661"/>
    </row>
    <row r="442" ht="15">
      <c r="N442" s="661"/>
    </row>
    <row r="443" ht="15">
      <c r="N443" s="661"/>
    </row>
    <row r="444" ht="15">
      <c r="N444" s="661"/>
    </row>
    <row r="445" ht="15">
      <c r="N445" s="661"/>
    </row>
    <row r="446" ht="15">
      <c r="N446" s="661"/>
    </row>
    <row r="447" ht="15">
      <c r="N447" s="661"/>
    </row>
    <row r="448" ht="15">
      <c r="N448" s="661"/>
    </row>
    <row r="449" ht="15">
      <c r="N449" s="661"/>
    </row>
    <row r="450" ht="15">
      <c r="N450" s="661"/>
    </row>
    <row r="451" ht="15">
      <c r="N451" s="661"/>
    </row>
    <row r="452" ht="15">
      <c r="N452" s="661"/>
    </row>
    <row r="453" ht="15">
      <c r="N453" s="661"/>
    </row>
    <row r="454" ht="15">
      <c r="N454" s="661"/>
    </row>
    <row r="455" ht="15">
      <c r="N455" s="661"/>
    </row>
    <row r="456" ht="15">
      <c r="N456" s="661"/>
    </row>
    <row r="457" ht="15">
      <c r="N457" s="661"/>
    </row>
    <row r="458" ht="15">
      <c r="N458" s="661"/>
    </row>
    <row r="459" ht="15">
      <c r="N459" s="661"/>
    </row>
    <row r="460" ht="15">
      <c r="N460" s="661"/>
    </row>
    <row r="461" ht="15">
      <c r="N461" s="661"/>
    </row>
    <row r="462" ht="15">
      <c r="N462" s="661"/>
    </row>
    <row r="463" ht="15">
      <c r="N463" s="661"/>
    </row>
    <row r="464" ht="15">
      <c r="N464" s="661"/>
    </row>
    <row r="465" ht="15">
      <c r="N465" s="661"/>
    </row>
    <row r="466" ht="15">
      <c r="N466" s="661"/>
    </row>
    <row r="467" ht="15">
      <c r="N467" s="661"/>
    </row>
    <row r="468" ht="15">
      <c r="N468" s="661"/>
    </row>
    <row r="469" ht="15">
      <c r="N469" s="661"/>
    </row>
    <row r="470" ht="15">
      <c r="N470" s="661"/>
    </row>
    <row r="471" ht="15">
      <c r="N471" s="661"/>
    </row>
    <row r="472" ht="15">
      <c r="N472" s="661"/>
    </row>
    <row r="473" ht="15">
      <c r="N473" s="661"/>
    </row>
    <row r="474" ht="15">
      <c r="N474" s="661"/>
    </row>
    <row r="475" ht="15">
      <c r="N475" s="661"/>
    </row>
    <row r="476" ht="15">
      <c r="N476" s="661"/>
    </row>
    <row r="477" ht="15">
      <c r="N477" s="661"/>
    </row>
    <row r="478" ht="15">
      <c r="N478" s="661"/>
    </row>
    <row r="479" ht="15">
      <c r="N479" s="661"/>
    </row>
    <row r="480" ht="15">
      <c r="N480" s="661"/>
    </row>
    <row r="481" ht="15">
      <c r="N481" s="661"/>
    </row>
    <row r="482" ht="15">
      <c r="N482" s="661"/>
    </row>
    <row r="483" ht="15">
      <c r="N483" s="661"/>
    </row>
    <row r="484" ht="15">
      <c r="N484" s="661"/>
    </row>
    <row r="485" ht="15">
      <c r="N485" s="661"/>
    </row>
    <row r="486" ht="15">
      <c r="N486" s="661"/>
    </row>
    <row r="487" ht="15">
      <c r="N487" s="661"/>
    </row>
    <row r="488" ht="15">
      <c r="N488" s="661"/>
    </row>
    <row r="489" ht="15">
      <c r="N489" s="661"/>
    </row>
    <row r="490" ht="15">
      <c r="N490" s="661"/>
    </row>
    <row r="491" ht="15">
      <c r="N491" s="661"/>
    </row>
    <row r="492" ht="15">
      <c r="N492" s="661"/>
    </row>
    <row r="493" ht="15">
      <c r="N493" s="661"/>
    </row>
    <row r="494" ht="15">
      <c r="N494" s="661"/>
    </row>
    <row r="495" ht="15">
      <c r="N495" s="661"/>
    </row>
    <row r="496" ht="15">
      <c r="N496" s="661"/>
    </row>
    <row r="497" ht="15">
      <c r="N497" s="661"/>
    </row>
    <row r="498" ht="15">
      <c r="N498" s="661"/>
    </row>
    <row r="499" ht="15">
      <c r="N499" s="661"/>
    </row>
    <row r="500" ht="15">
      <c r="N500" s="661"/>
    </row>
    <row r="501" ht="15">
      <c r="N501" s="661"/>
    </row>
    <row r="502" ht="15">
      <c r="N502" s="661"/>
    </row>
    <row r="503" ht="15">
      <c r="N503" s="661"/>
    </row>
    <row r="504" ht="15">
      <c r="N504" s="661"/>
    </row>
    <row r="505" ht="15">
      <c r="N505" s="661"/>
    </row>
    <row r="506" ht="15">
      <c r="N506" s="661"/>
    </row>
    <row r="507" ht="15">
      <c r="N507" s="661"/>
    </row>
    <row r="508" ht="15">
      <c r="N508" s="661"/>
    </row>
    <row r="509" ht="15">
      <c r="N509" s="661"/>
    </row>
    <row r="510" ht="15">
      <c r="N510" s="661"/>
    </row>
    <row r="511" ht="15">
      <c r="N511" s="661"/>
    </row>
    <row r="512" ht="15">
      <c r="N512" s="661"/>
    </row>
    <row r="513" ht="15">
      <c r="N513" s="661"/>
    </row>
    <row r="514" ht="15">
      <c r="N514" s="661"/>
    </row>
    <row r="515" ht="15">
      <c r="N515" s="661"/>
    </row>
    <row r="516" ht="15">
      <c r="N516" s="661"/>
    </row>
    <row r="517" ht="15">
      <c r="N517" s="661"/>
    </row>
    <row r="518" ht="15">
      <c r="N518" s="661"/>
    </row>
    <row r="519" ht="15">
      <c r="N519" s="661"/>
    </row>
    <row r="520" ht="15">
      <c r="N520" s="661"/>
    </row>
    <row r="521" ht="15">
      <c r="N521" s="661"/>
    </row>
    <row r="522" ht="15">
      <c r="N522" s="661"/>
    </row>
    <row r="523" ht="15">
      <c r="N523" s="661"/>
    </row>
    <row r="524" ht="15">
      <c r="N524" s="661"/>
    </row>
    <row r="525" ht="15">
      <c r="N525" s="661"/>
    </row>
    <row r="526" ht="15">
      <c r="N526" s="661"/>
    </row>
    <row r="527" ht="15">
      <c r="N527" s="661"/>
    </row>
    <row r="528" ht="15">
      <c r="N528" s="661"/>
    </row>
    <row r="529" ht="15">
      <c r="N529" s="661"/>
    </row>
  </sheetData>
  <mergeCells count="32">
    <mergeCell ref="N1:N4"/>
    <mergeCell ref="E22:G22"/>
    <mergeCell ref="E30:G30"/>
    <mergeCell ref="E38:G38"/>
    <mergeCell ref="A1:M1"/>
    <mergeCell ref="E75:G75"/>
    <mergeCell ref="E76:G76"/>
    <mergeCell ref="E77:G77"/>
    <mergeCell ref="C70:G70"/>
    <mergeCell ref="C71:G71"/>
    <mergeCell ref="E72:G72"/>
    <mergeCell ref="E73:G73"/>
    <mergeCell ref="E74:G74"/>
    <mergeCell ref="C67:G67"/>
    <mergeCell ref="E14:G14"/>
    <mergeCell ref="H2:M2"/>
    <mergeCell ref="H3:I3"/>
    <mergeCell ref="J3:K3"/>
    <mergeCell ref="L3:M3"/>
    <mergeCell ref="C66:G66"/>
    <mergeCell ref="C65:G65"/>
    <mergeCell ref="E46:G46"/>
    <mergeCell ref="C68:G68"/>
    <mergeCell ref="C69:G69"/>
    <mergeCell ref="A2:G4"/>
    <mergeCell ref="E62:G62"/>
    <mergeCell ref="E63:G63"/>
    <mergeCell ref="E64:G64"/>
    <mergeCell ref="C54:G54"/>
    <mergeCell ref="C61:G61"/>
    <mergeCell ref="C5:G5"/>
    <mergeCell ref="E6:G6"/>
  </mergeCells>
  <printOptions/>
  <pageMargins left="0.17" right="0.18" top="0.17" bottom="0.18" header="0.5" footer="0.5"/>
  <pageSetup horizontalDpi="600" verticalDpi="600" orientation="portrait" paperSize="9" scale="72" r:id="rId1"/>
  <headerFooter alignWithMargins="0">
    <oddFooter>&amp;R7/&amp;P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V105"/>
  <sheetViews>
    <sheetView view="pageBreakPreview" zoomScaleSheetLayoutView="100" workbookViewId="0" topLeftCell="A1">
      <pane xSplit="7" ySplit="4" topLeftCell="L5" activePane="bottomRight" state="frozen"/>
      <selection pane="topLeft" activeCell="A1" sqref="A1"/>
      <selection pane="topRight" activeCell="H1" sqref="H1"/>
      <selection pane="bottomLeft" activeCell="A5" sqref="A5"/>
      <selection pane="bottomRight" activeCell="A2" sqref="A2:G4"/>
    </sheetView>
  </sheetViews>
  <sheetFormatPr defaultColWidth="9.140625" defaultRowHeight="12.75"/>
  <cols>
    <col min="1" max="6" width="3.7109375" style="0" customWidth="1"/>
    <col min="7" max="7" width="39.421875" style="0" customWidth="1"/>
    <col min="8" max="8" width="13.28125" style="225" customWidth="1"/>
    <col min="9" max="9" width="13.28125" style="0" customWidth="1"/>
    <col min="10" max="10" width="13.28125" style="225" customWidth="1"/>
    <col min="11" max="11" width="13.28125" style="0" customWidth="1"/>
    <col min="12" max="13" width="13.28125" style="225" customWidth="1"/>
    <col min="14" max="14" width="15.00390625" style="662" customWidth="1"/>
    <col min="16" max="21" width="9.140625" style="108" customWidth="1"/>
    <col min="22" max="22" width="9.140625" style="246" customWidth="1"/>
  </cols>
  <sheetData>
    <row r="1" spans="1:22" s="123" customFormat="1" ht="21.75" thickBot="1">
      <c r="A1" s="1176" t="s">
        <v>1067</v>
      </c>
      <c r="B1" s="1177"/>
      <c r="C1" s="1177"/>
      <c r="D1" s="1177"/>
      <c r="E1" s="1177"/>
      <c r="F1" s="1177"/>
      <c r="G1" s="1177"/>
      <c r="H1" s="1177"/>
      <c r="I1" s="1177"/>
      <c r="J1" s="1177"/>
      <c r="K1" s="1177"/>
      <c r="L1" s="1177"/>
      <c r="M1" s="1177"/>
      <c r="N1" s="1221" t="s">
        <v>82</v>
      </c>
      <c r="P1" s="663"/>
      <c r="Q1" s="663"/>
      <c r="R1" s="663"/>
      <c r="S1" s="663"/>
      <c r="T1" s="663"/>
      <c r="U1" s="663"/>
      <c r="V1" s="664"/>
    </row>
    <row r="2" spans="1:14" ht="21.75" thickBot="1">
      <c r="A2" s="1181" t="s">
        <v>682</v>
      </c>
      <c r="B2" s="1182"/>
      <c r="C2" s="1182"/>
      <c r="D2" s="1182"/>
      <c r="E2" s="1182"/>
      <c r="F2" s="1182"/>
      <c r="G2" s="1142"/>
      <c r="H2" s="1153" t="s">
        <v>76</v>
      </c>
      <c r="I2" s="1154"/>
      <c r="J2" s="1154"/>
      <c r="K2" s="1154"/>
      <c r="L2" s="1154"/>
      <c r="M2" s="1154"/>
      <c r="N2" s="1222"/>
    </row>
    <row r="3" spans="1:14" ht="21.75" thickBot="1">
      <c r="A3" s="1183"/>
      <c r="B3" s="1184"/>
      <c r="C3" s="1184"/>
      <c r="D3" s="1184"/>
      <c r="E3" s="1184"/>
      <c r="F3" s="1184"/>
      <c r="G3" s="1143"/>
      <c r="H3" s="1155" t="s">
        <v>77</v>
      </c>
      <c r="I3" s="1156"/>
      <c r="J3" s="1155" t="s">
        <v>78</v>
      </c>
      <c r="K3" s="1156"/>
      <c r="L3" s="1153" t="s">
        <v>79</v>
      </c>
      <c r="M3" s="1154"/>
      <c r="N3" s="1222"/>
    </row>
    <row r="4" spans="1:14" ht="27.75" customHeight="1" thickBot="1">
      <c r="A4" s="1185"/>
      <c r="B4" s="1186"/>
      <c r="C4" s="1186"/>
      <c r="D4" s="1186"/>
      <c r="E4" s="1186"/>
      <c r="F4" s="1186"/>
      <c r="G4" s="1144"/>
      <c r="H4" s="222" t="s">
        <v>80</v>
      </c>
      <c r="I4" s="232" t="s">
        <v>81</v>
      </c>
      <c r="J4" s="222" t="s">
        <v>80</v>
      </c>
      <c r="K4" s="232" t="s">
        <v>81</v>
      </c>
      <c r="L4" s="222" t="s">
        <v>80</v>
      </c>
      <c r="M4" s="250" t="s">
        <v>81</v>
      </c>
      <c r="N4" s="1223"/>
    </row>
    <row r="5" spans="1:14" ht="21">
      <c r="A5" s="68" t="s">
        <v>432</v>
      </c>
      <c r="B5" s="71" t="s">
        <v>684</v>
      </c>
      <c r="C5" s="1214" t="s">
        <v>831</v>
      </c>
      <c r="D5" s="1214"/>
      <c r="E5" s="1214"/>
      <c r="F5" s="1214"/>
      <c r="G5" s="1214"/>
      <c r="H5" s="636"/>
      <c r="I5" s="166">
        <v>14</v>
      </c>
      <c r="J5" s="636"/>
      <c r="K5" s="166">
        <v>30</v>
      </c>
      <c r="L5" s="636"/>
      <c r="M5" s="636">
        <v>48</v>
      </c>
      <c r="N5" s="637"/>
    </row>
    <row r="6" spans="1:14" ht="21.75" thickBot="1">
      <c r="A6" s="103"/>
      <c r="B6" s="70"/>
      <c r="C6" s="1158" t="s">
        <v>832</v>
      </c>
      <c r="D6" s="1158"/>
      <c r="E6" s="1158"/>
      <c r="F6" s="1158"/>
      <c r="G6" s="1158"/>
      <c r="H6" s="620"/>
      <c r="I6" s="167"/>
      <c r="J6" s="620"/>
      <c r="K6" s="167"/>
      <c r="L6" s="620"/>
      <c r="M6" s="620"/>
      <c r="N6" s="665"/>
    </row>
    <row r="7" spans="1:22" s="135" customFormat="1" ht="21">
      <c r="A7" s="133"/>
      <c r="B7" s="48" t="s">
        <v>432</v>
      </c>
      <c r="C7" s="60" t="s">
        <v>684</v>
      </c>
      <c r="D7" s="60">
        <v>1</v>
      </c>
      <c r="E7" s="134" t="s">
        <v>612</v>
      </c>
      <c r="F7" s="134"/>
      <c r="G7" s="179"/>
      <c r="H7" s="666"/>
      <c r="I7" s="667" t="s">
        <v>129</v>
      </c>
      <c r="J7" s="666"/>
      <c r="K7" s="667" t="s">
        <v>129</v>
      </c>
      <c r="L7" s="666"/>
      <c r="M7" s="666">
        <v>4</v>
      </c>
      <c r="N7" s="668"/>
      <c r="P7" s="522"/>
      <c r="Q7" s="522"/>
      <c r="R7" s="522"/>
      <c r="S7" s="522"/>
      <c r="T7" s="522"/>
      <c r="U7" s="522"/>
      <c r="V7" s="669"/>
    </row>
    <row r="8" spans="1:22" s="135" customFormat="1" ht="21.75" thickBot="1">
      <c r="A8" s="136"/>
      <c r="B8" s="3"/>
      <c r="C8" s="52"/>
      <c r="D8" s="52"/>
      <c r="E8" s="137" t="s">
        <v>611</v>
      </c>
      <c r="F8" s="137"/>
      <c r="G8" s="180"/>
      <c r="H8" s="670"/>
      <c r="I8" s="671"/>
      <c r="J8" s="670"/>
      <c r="K8" s="671"/>
      <c r="L8" s="670"/>
      <c r="M8" s="670"/>
      <c r="N8" s="672"/>
      <c r="P8" s="522"/>
      <c r="Q8" s="522"/>
      <c r="R8" s="522"/>
      <c r="S8" s="522"/>
      <c r="T8" s="522"/>
      <c r="U8" s="522"/>
      <c r="V8" s="669"/>
    </row>
    <row r="9" spans="1:22" s="675" customFormat="1" ht="21.75" thickBot="1">
      <c r="A9" s="140"/>
      <c r="B9" s="141"/>
      <c r="C9" s="142" t="s">
        <v>432</v>
      </c>
      <c r="D9" s="142" t="s">
        <v>684</v>
      </c>
      <c r="E9" s="143" t="s">
        <v>684</v>
      </c>
      <c r="F9" s="143" t="s">
        <v>686</v>
      </c>
      <c r="G9" s="175" t="s">
        <v>604</v>
      </c>
      <c r="H9" s="673"/>
      <c r="I9" s="674"/>
      <c r="J9" s="673"/>
      <c r="K9" s="674"/>
      <c r="L9" s="673"/>
      <c r="M9" s="673">
        <v>2</v>
      </c>
      <c r="N9" s="646" t="s">
        <v>268</v>
      </c>
      <c r="P9" s="527"/>
      <c r="Q9" s="527"/>
      <c r="R9" s="527"/>
      <c r="S9" s="527"/>
      <c r="T9" s="527"/>
      <c r="U9" s="527"/>
      <c r="V9" s="676"/>
    </row>
    <row r="10" spans="1:22" s="527" customFormat="1" ht="21.75" thickBot="1">
      <c r="A10" s="144"/>
      <c r="B10" s="118"/>
      <c r="C10" s="145" t="s">
        <v>432</v>
      </c>
      <c r="D10" s="145" t="s">
        <v>684</v>
      </c>
      <c r="E10" s="146" t="s">
        <v>684</v>
      </c>
      <c r="F10" s="146" t="s">
        <v>689</v>
      </c>
      <c r="G10" s="176" t="s">
        <v>605</v>
      </c>
      <c r="H10" s="640"/>
      <c r="I10" s="677"/>
      <c r="J10" s="640"/>
      <c r="K10" s="677"/>
      <c r="L10" s="640"/>
      <c r="M10" s="640">
        <v>4</v>
      </c>
      <c r="N10" s="641"/>
      <c r="V10" s="676"/>
    </row>
    <row r="11" spans="1:22" s="108" customFormat="1" ht="21.75" thickBot="1">
      <c r="A11" s="104"/>
      <c r="B11" s="15"/>
      <c r="C11" s="16"/>
      <c r="D11" s="16" t="s">
        <v>432</v>
      </c>
      <c r="E11" s="54" t="s">
        <v>684</v>
      </c>
      <c r="F11" s="54" t="s">
        <v>684</v>
      </c>
      <c r="G11" s="177" t="s">
        <v>607</v>
      </c>
      <c r="H11" s="678"/>
      <c r="I11" s="679"/>
      <c r="J11" s="678"/>
      <c r="K11" s="679"/>
      <c r="L11" s="678"/>
      <c r="M11" s="678">
        <v>4</v>
      </c>
      <c r="N11" s="680"/>
      <c r="V11" s="246"/>
    </row>
    <row r="12" spans="1:22" s="108" customFormat="1" ht="21.75" thickBot="1">
      <c r="A12" s="104"/>
      <c r="B12" s="15"/>
      <c r="C12" s="16"/>
      <c r="D12" s="16" t="s">
        <v>432</v>
      </c>
      <c r="E12" s="54" t="s">
        <v>684</v>
      </c>
      <c r="F12" s="54" t="s">
        <v>684</v>
      </c>
      <c r="G12" s="177" t="s">
        <v>608</v>
      </c>
      <c r="H12" s="678"/>
      <c r="I12" s="679"/>
      <c r="J12" s="678"/>
      <c r="K12" s="679"/>
      <c r="L12" s="678"/>
      <c r="M12" s="678" t="s">
        <v>129</v>
      </c>
      <c r="N12" s="680"/>
      <c r="V12" s="246"/>
    </row>
    <row r="13" spans="1:22" s="527" customFormat="1" ht="21.75" thickBot="1">
      <c r="A13" s="144"/>
      <c r="B13" s="118"/>
      <c r="C13" s="145" t="s">
        <v>432</v>
      </c>
      <c r="D13" s="145" t="s">
        <v>684</v>
      </c>
      <c r="E13" s="146" t="s">
        <v>684</v>
      </c>
      <c r="F13" s="146" t="s">
        <v>693</v>
      </c>
      <c r="G13" s="176" t="s">
        <v>606</v>
      </c>
      <c r="H13" s="640"/>
      <c r="I13" s="677"/>
      <c r="J13" s="640"/>
      <c r="K13" s="677"/>
      <c r="L13" s="640"/>
      <c r="M13" s="681">
        <f>SUM(M14:M19)</f>
        <v>13200</v>
      </c>
      <c r="N13" s="641" t="s">
        <v>269</v>
      </c>
      <c r="V13" s="676"/>
    </row>
    <row r="14" spans="1:22" s="154" customFormat="1" ht="21.75" thickBot="1">
      <c r="A14" s="89"/>
      <c r="B14" s="128"/>
      <c r="C14" s="128"/>
      <c r="D14" s="15" t="s">
        <v>432</v>
      </c>
      <c r="E14" s="15" t="s">
        <v>684</v>
      </c>
      <c r="F14" s="32" t="s">
        <v>684</v>
      </c>
      <c r="G14" s="163" t="s">
        <v>609</v>
      </c>
      <c r="H14" s="453"/>
      <c r="I14" s="128"/>
      <c r="J14" s="453"/>
      <c r="K14" s="128"/>
      <c r="L14" s="453"/>
      <c r="M14" s="682">
        <v>13200</v>
      </c>
      <c r="N14" s="451"/>
      <c r="V14" s="683"/>
    </row>
    <row r="15" spans="1:22" s="154" customFormat="1" ht="21.75" thickBot="1">
      <c r="A15" s="89"/>
      <c r="B15" s="128"/>
      <c r="C15" s="128"/>
      <c r="D15" s="15" t="s">
        <v>432</v>
      </c>
      <c r="E15" s="15" t="s">
        <v>684</v>
      </c>
      <c r="F15" s="32" t="s">
        <v>684</v>
      </c>
      <c r="G15" s="163" t="s">
        <v>610</v>
      </c>
      <c r="H15" s="453"/>
      <c r="I15" s="128"/>
      <c r="J15" s="453"/>
      <c r="K15" s="128"/>
      <c r="L15" s="453"/>
      <c r="M15" s="682" t="s">
        <v>122</v>
      </c>
      <c r="N15" s="451"/>
      <c r="V15" s="683"/>
    </row>
    <row r="16" spans="1:22" s="154" customFormat="1" ht="21.75" thickBot="1">
      <c r="A16" s="89"/>
      <c r="B16" s="15"/>
      <c r="C16" s="15"/>
      <c r="D16" s="32"/>
      <c r="E16" s="15" t="s">
        <v>432</v>
      </c>
      <c r="F16" s="15" t="s">
        <v>684</v>
      </c>
      <c r="G16" s="17" t="s">
        <v>613</v>
      </c>
      <c r="H16" s="453"/>
      <c r="I16" s="128"/>
      <c r="J16" s="453"/>
      <c r="K16" s="128"/>
      <c r="L16" s="453"/>
      <c r="M16" s="453"/>
      <c r="N16" s="451"/>
      <c r="V16" s="683"/>
    </row>
    <row r="17" spans="1:22" s="154" customFormat="1" ht="21.75" thickBot="1">
      <c r="A17" s="89"/>
      <c r="B17" s="15"/>
      <c r="C17" s="15"/>
      <c r="D17" s="32"/>
      <c r="E17" s="15" t="s">
        <v>432</v>
      </c>
      <c r="F17" s="15" t="s">
        <v>684</v>
      </c>
      <c r="G17" s="17" t="s">
        <v>614</v>
      </c>
      <c r="H17" s="453"/>
      <c r="I17" s="128"/>
      <c r="J17" s="453"/>
      <c r="K17" s="128"/>
      <c r="L17" s="453"/>
      <c r="M17" s="453"/>
      <c r="N17" s="451"/>
      <c r="V17" s="683"/>
    </row>
    <row r="18" spans="1:22" s="154" customFormat="1" ht="21.75" thickBot="1">
      <c r="A18" s="89"/>
      <c r="B18" s="15"/>
      <c r="C18" s="15"/>
      <c r="D18" s="32"/>
      <c r="E18" s="15" t="s">
        <v>432</v>
      </c>
      <c r="F18" s="15" t="s">
        <v>684</v>
      </c>
      <c r="G18" s="17" t="s">
        <v>615</v>
      </c>
      <c r="H18" s="453"/>
      <c r="I18" s="128"/>
      <c r="J18" s="453"/>
      <c r="K18" s="128"/>
      <c r="L18" s="453"/>
      <c r="M18" s="453"/>
      <c r="N18" s="451"/>
      <c r="V18" s="683"/>
    </row>
    <row r="19" spans="1:22" s="154" customFormat="1" ht="21.75" thickBot="1">
      <c r="A19" s="89"/>
      <c r="B19" s="15"/>
      <c r="C19" s="15"/>
      <c r="D19" s="32"/>
      <c r="E19" s="15" t="s">
        <v>432</v>
      </c>
      <c r="F19" s="15" t="s">
        <v>684</v>
      </c>
      <c r="G19" s="17" t="s">
        <v>616</v>
      </c>
      <c r="H19" s="453"/>
      <c r="I19" s="128"/>
      <c r="J19" s="453"/>
      <c r="K19" s="128"/>
      <c r="L19" s="453"/>
      <c r="M19" s="453"/>
      <c r="N19" s="451"/>
      <c r="V19" s="683"/>
    </row>
    <row r="20" spans="1:22" s="527" customFormat="1" ht="21.75" thickBot="1">
      <c r="A20" s="144"/>
      <c r="B20" s="118"/>
      <c r="C20" s="145" t="s">
        <v>432</v>
      </c>
      <c r="D20" s="145" t="s">
        <v>684</v>
      </c>
      <c r="E20" s="146" t="s">
        <v>684</v>
      </c>
      <c r="F20" s="146" t="s">
        <v>714</v>
      </c>
      <c r="G20" s="176" t="s">
        <v>675</v>
      </c>
      <c r="H20" s="640"/>
      <c r="I20" s="677"/>
      <c r="J20" s="640"/>
      <c r="K20" s="677"/>
      <c r="L20" s="640"/>
      <c r="M20" s="640"/>
      <c r="N20" s="641"/>
      <c r="V20" s="676"/>
    </row>
    <row r="21" spans="1:22" s="522" customFormat="1" ht="21.75" thickBot="1">
      <c r="A21" s="138"/>
      <c r="B21" s="20" t="s">
        <v>432</v>
      </c>
      <c r="C21" s="21" t="s">
        <v>684</v>
      </c>
      <c r="D21" s="21">
        <v>2</v>
      </c>
      <c r="E21" s="139" t="s">
        <v>617</v>
      </c>
      <c r="F21" s="139"/>
      <c r="G21" s="181"/>
      <c r="H21" s="684"/>
      <c r="I21" s="685" t="s">
        <v>129</v>
      </c>
      <c r="J21" s="684"/>
      <c r="K21" s="685" t="s">
        <v>129</v>
      </c>
      <c r="L21" s="684"/>
      <c r="M21" s="684">
        <v>8</v>
      </c>
      <c r="N21" s="686"/>
      <c r="V21" s="669"/>
    </row>
    <row r="22" spans="1:22" s="522" customFormat="1" ht="21.75" thickBot="1">
      <c r="A22" s="138"/>
      <c r="B22" s="20"/>
      <c r="C22" s="21"/>
      <c r="D22" s="21"/>
      <c r="E22" s="139" t="s">
        <v>618</v>
      </c>
      <c r="F22" s="139"/>
      <c r="G22" s="181"/>
      <c r="H22" s="684"/>
      <c r="I22" s="685"/>
      <c r="J22" s="684"/>
      <c r="K22" s="685"/>
      <c r="L22" s="684"/>
      <c r="M22" s="684"/>
      <c r="N22" s="686"/>
      <c r="V22" s="669"/>
    </row>
    <row r="23" spans="1:22" s="527" customFormat="1" ht="21.75" thickBot="1">
      <c r="A23" s="144"/>
      <c r="B23" s="118"/>
      <c r="C23" s="145" t="s">
        <v>432</v>
      </c>
      <c r="D23" s="145" t="s">
        <v>684</v>
      </c>
      <c r="E23" s="146" t="s">
        <v>692</v>
      </c>
      <c r="F23" s="146" t="s">
        <v>686</v>
      </c>
      <c r="G23" s="176" t="s">
        <v>604</v>
      </c>
      <c r="H23" s="640"/>
      <c r="I23" s="677"/>
      <c r="J23" s="640"/>
      <c r="K23" s="677"/>
      <c r="L23" s="640"/>
      <c r="M23" s="640">
        <v>8</v>
      </c>
      <c r="N23" s="641" t="s">
        <v>268</v>
      </c>
      <c r="V23" s="676"/>
    </row>
    <row r="24" spans="1:22" s="527" customFormat="1" ht="21.75" thickBot="1">
      <c r="A24" s="144"/>
      <c r="B24" s="118"/>
      <c r="C24" s="145" t="s">
        <v>432</v>
      </c>
      <c r="D24" s="145" t="s">
        <v>684</v>
      </c>
      <c r="E24" s="146" t="s">
        <v>692</v>
      </c>
      <c r="F24" s="146" t="s">
        <v>689</v>
      </c>
      <c r="G24" s="176" t="s">
        <v>605</v>
      </c>
      <c r="H24" s="640"/>
      <c r="I24" s="677"/>
      <c r="J24" s="640"/>
      <c r="K24" s="677"/>
      <c r="L24" s="640"/>
      <c r="M24" s="643">
        <f>SUM(M25:M26)</f>
        <v>2833</v>
      </c>
      <c r="N24" s="641"/>
      <c r="V24" s="676"/>
    </row>
    <row r="25" spans="1:22" s="108" customFormat="1" ht="21.75" thickBot="1">
      <c r="A25" s="104"/>
      <c r="B25" s="15"/>
      <c r="C25" s="16"/>
      <c r="D25" s="16" t="s">
        <v>432</v>
      </c>
      <c r="E25" s="54" t="s">
        <v>684</v>
      </c>
      <c r="F25" s="54" t="s">
        <v>692</v>
      </c>
      <c r="G25" s="177" t="s">
        <v>607</v>
      </c>
      <c r="H25" s="678"/>
      <c r="I25" s="679"/>
      <c r="J25" s="678"/>
      <c r="K25" s="679"/>
      <c r="L25" s="678"/>
      <c r="M25" s="687">
        <v>2833</v>
      </c>
      <c r="N25" s="680"/>
      <c r="V25" s="246"/>
    </row>
    <row r="26" spans="1:22" s="108" customFormat="1" ht="21.75" thickBot="1">
      <c r="A26" s="104"/>
      <c r="B26" s="15"/>
      <c r="C26" s="16"/>
      <c r="D26" s="16" t="s">
        <v>432</v>
      </c>
      <c r="E26" s="54" t="s">
        <v>684</v>
      </c>
      <c r="F26" s="54" t="s">
        <v>692</v>
      </c>
      <c r="G26" s="177" t="s">
        <v>608</v>
      </c>
      <c r="H26" s="678"/>
      <c r="I26" s="679"/>
      <c r="J26" s="678"/>
      <c r="K26" s="679"/>
      <c r="L26" s="678"/>
      <c r="M26" s="678" t="s">
        <v>129</v>
      </c>
      <c r="N26" s="680"/>
      <c r="V26" s="246"/>
    </row>
    <row r="27" spans="1:22" s="527" customFormat="1" ht="21.75" thickBot="1">
      <c r="A27" s="144"/>
      <c r="B27" s="118"/>
      <c r="C27" s="145" t="s">
        <v>432</v>
      </c>
      <c r="D27" s="145" t="s">
        <v>684</v>
      </c>
      <c r="E27" s="146" t="s">
        <v>692</v>
      </c>
      <c r="F27" s="146" t="s">
        <v>693</v>
      </c>
      <c r="G27" s="176" t="s">
        <v>606</v>
      </c>
      <c r="H27" s="640"/>
      <c r="I27" s="677"/>
      <c r="J27" s="640"/>
      <c r="K27" s="677"/>
      <c r="L27" s="640"/>
      <c r="M27" s="681">
        <f>SUM(M28:M33)</f>
        <v>142355</v>
      </c>
      <c r="N27" s="641" t="s">
        <v>269</v>
      </c>
      <c r="V27" s="676"/>
    </row>
    <row r="28" spans="1:22" s="154" customFormat="1" ht="21.75" thickBot="1">
      <c r="A28" s="89"/>
      <c r="B28" s="128"/>
      <c r="C28" s="128"/>
      <c r="D28" s="15" t="s">
        <v>432</v>
      </c>
      <c r="E28" s="15" t="s">
        <v>684</v>
      </c>
      <c r="F28" s="32" t="s">
        <v>692</v>
      </c>
      <c r="G28" s="163" t="s">
        <v>609</v>
      </c>
      <c r="H28" s="453"/>
      <c r="I28" s="128"/>
      <c r="J28" s="453"/>
      <c r="K28" s="128"/>
      <c r="L28" s="453"/>
      <c r="M28" s="682">
        <v>134355</v>
      </c>
      <c r="N28" s="451"/>
      <c r="V28" s="683"/>
    </row>
    <row r="29" spans="1:22" s="154" customFormat="1" ht="21.75" thickBot="1">
      <c r="A29" s="89"/>
      <c r="B29" s="128"/>
      <c r="C29" s="128"/>
      <c r="D29" s="15" t="s">
        <v>432</v>
      </c>
      <c r="E29" s="15" t="s">
        <v>684</v>
      </c>
      <c r="F29" s="32" t="s">
        <v>692</v>
      </c>
      <c r="G29" s="163" t="s">
        <v>610</v>
      </c>
      <c r="H29" s="453"/>
      <c r="I29" s="128"/>
      <c r="J29" s="453"/>
      <c r="K29" s="128"/>
      <c r="L29" s="453"/>
      <c r="M29" s="682">
        <v>8000</v>
      </c>
      <c r="N29" s="451"/>
      <c r="V29" s="683"/>
    </row>
    <row r="30" spans="1:22" s="154" customFormat="1" ht="21.75" thickBot="1">
      <c r="A30" s="89"/>
      <c r="B30" s="15"/>
      <c r="C30" s="15"/>
      <c r="D30" s="32"/>
      <c r="E30" s="15" t="s">
        <v>432</v>
      </c>
      <c r="F30" s="15" t="s">
        <v>684</v>
      </c>
      <c r="G30" s="17" t="s">
        <v>619</v>
      </c>
      <c r="H30" s="453"/>
      <c r="I30" s="128"/>
      <c r="J30" s="453"/>
      <c r="K30" s="128"/>
      <c r="L30" s="453"/>
      <c r="M30" s="682"/>
      <c r="N30" s="451"/>
      <c r="V30" s="683"/>
    </row>
    <row r="31" spans="1:22" s="154" customFormat="1" ht="21.75" thickBot="1">
      <c r="A31" s="89"/>
      <c r="B31" s="15"/>
      <c r="C31" s="15"/>
      <c r="D31" s="32"/>
      <c r="E31" s="15" t="s">
        <v>432</v>
      </c>
      <c r="F31" s="15" t="s">
        <v>684</v>
      </c>
      <c r="G31" s="17" t="s">
        <v>620</v>
      </c>
      <c r="H31" s="453"/>
      <c r="I31" s="128"/>
      <c r="J31" s="453"/>
      <c r="K31" s="128"/>
      <c r="L31" s="453"/>
      <c r="M31" s="453"/>
      <c r="N31" s="451"/>
      <c r="V31" s="683"/>
    </row>
    <row r="32" spans="1:22" s="154" customFormat="1" ht="21.75" thickBot="1">
      <c r="A32" s="89"/>
      <c r="B32" s="15"/>
      <c r="C32" s="15"/>
      <c r="D32" s="32"/>
      <c r="E32" s="15" t="s">
        <v>432</v>
      </c>
      <c r="F32" s="15" t="s">
        <v>684</v>
      </c>
      <c r="G32" s="17" t="s">
        <v>621</v>
      </c>
      <c r="H32" s="453"/>
      <c r="I32" s="128"/>
      <c r="J32" s="453"/>
      <c r="K32" s="128"/>
      <c r="L32" s="453"/>
      <c r="M32" s="453"/>
      <c r="N32" s="451"/>
      <c r="V32" s="683"/>
    </row>
    <row r="33" spans="1:22" s="154" customFormat="1" ht="21.75" thickBot="1">
      <c r="A33" s="89"/>
      <c r="B33" s="15"/>
      <c r="C33" s="15"/>
      <c r="D33" s="32"/>
      <c r="E33" s="15" t="s">
        <v>432</v>
      </c>
      <c r="F33" s="15" t="s">
        <v>684</v>
      </c>
      <c r="G33" s="17" t="s">
        <v>622</v>
      </c>
      <c r="H33" s="453"/>
      <c r="I33" s="128"/>
      <c r="J33" s="453"/>
      <c r="K33" s="128"/>
      <c r="L33" s="453"/>
      <c r="M33" s="453"/>
      <c r="N33" s="451"/>
      <c r="V33" s="683"/>
    </row>
    <row r="34" spans="1:22" s="527" customFormat="1" ht="21.75" thickBot="1">
      <c r="A34" s="144"/>
      <c r="B34" s="118"/>
      <c r="C34" s="145" t="s">
        <v>432</v>
      </c>
      <c r="D34" s="145" t="s">
        <v>684</v>
      </c>
      <c r="E34" s="146" t="s">
        <v>692</v>
      </c>
      <c r="F34" s="146" t="s">
        <v>714</v>
      </c>
      <c r="G34" s="176" t="s">
        <v>675</v>
      </c>
      <c r="H34" s="640"/>
      <c r="I34" s="677"/>
      <c r="J34" s="640"/>
      <c r="K34" s="677"/>
      <c r="L34" s="640"/>
      <c r="M34" s="640"/>
      <c r="N34" s="641"/>
      <c r="V34" s="676"/>
    </row>
    <row r="35" spans="1:22" s="522" customFormat="1" ht="21.75" thickBot="1">
      <c r="A35" s="138"/>
      <c r="B35" s="20" t="s">
        <v>432</v>
      </c>
      <c r="C35" s="21" t="s">
        <v>684</v>
      </c>
      <c r="D35" s="21">
        <v>3</v>
      </c>
      <c r="E35" s="139" t="s">
        <v>647</v>
      </c>
      <c r="F35" s="139"/>
      <c r="G35" s="181"/>
      <c r="H35" s="684"/>
      <c r="I35" s="685" t="s">
        <v>129</v>
      </c>
      <c r="J35" s="684"/>
      <c r="K35" s="685" t="s">
        <v>129</v>
      </c>
      <c r="L35" s="684"/>
      <c r="M35" s="684">
        <v>6</v>
      </c>
      <c r="N35" s="686"/>
      <c r="V35" s="669"/>
    </row>
    <row r="36" spans="1:22" s="522" customFormat="1" ht="21.75" thickBot="1">
      <c r="A36" s="138"/>
      <c r="B36" s="20"/>
      <c r="C36" s="688"/>
      <c r="D36" s="688"/>
      <c r="E36" s="139" t="s">
        <v>646</v>
      </c>
      <c r="F36" s="139"/>
      <c r="G36" s="181"/>
      <c r="H36" s="684"/>
      <c r="I36" s="685"/>
      <c r="J36" s="684"/>
      <c r="K36" s="685"/>
      <c r="L36" s="684"/>
      <c r="M36" s="684"/>
      <c r="N36" s="686"/>
      <c r="V36" s="669"/>
    </row>
    <row r="37" spans="1:22" s="527" customFormat="1" ht="21.75" thickBot="1">
      <c r="A37" s="144"/>
      <c r="B37" s="118"/>
      <c r="C37" s="145" t="s">
        <v>432</v>
      </c>
      <c r="D37" s="145" t="s">
        <v>684</v>
      </c>
      <c r="E37" s="146" t="s">
        <v>695</v>
      </c>
      <c r="F37" s="146" t="s">
        <v>686</v>
      </c>
      <c r="G37" s="176" t="s">
        <v>604</v>
      </c>
      <c r="H37" s="640"/>
      <c r="I37" s="677"/>
      <c r="J37" s="640"/>
      <c r="K37" s="677"/>
      <c r="L37" s="640"/>
      <c r="M37" s="640">
        <v>6</v>
      </c>
      <c r="N37" s="641" t="s">
        <v>268</v>
      </c>
      <c r="V37" s="676"/>
    </row>
    <row r="38" spans="1:22" s="527" customFormat="1" ht="21.75" thickBot="1">
      <c r="A38" s="144"/>
      <c r="B38" s="118"/>
      <c r="C38" s="145" t="s">
        <v>432</v>
      </c>
      <c r="D38" s="145" t="s">
        <v>684</v>
      </c>
      <c r="E38" s="146" t="s">
        <v>695</v>
      </c>
      <c r="F38" s="146" t="s">
        <v>689</v>
      </c>
      <c r="G38" s="176" t="s">
        <v>605</v>
      </c>
      <c r="H38" s="640"/>
      <c r="I38" s="677"/>
      <c r="J38" s="640"/>
      <c r="K38" s="677"/>
      <c r="L38" s="640"/>
      <c r="M38" s="640">
        <f>SUM(M39:M40)</f>
        <v>429</v>
      </c>
      <c r="N38" s="641"/>
      <c r="V38" s="676"/>
    </row>
    <row r="39" spans="1:22" s="108" customFormat="1" ht="21.75" thickBot="1">
      <c r="A39" s="104"/>
      <c r="B39" s="15"/>
      <c r="C39" s="16"/>
      <c r="D39" s="16" t="s">
        <v>432</v>
      </c>
      <c r="E39" s="54" t="s">
        <v>684</v>
      </c>
      <c r="F39" s="54" t="s">
        <v>695</v>
      </c>
      <c r="G39" s="177" t="s">
        <v>607</v>
      </c>
      <c r="H39" s="678"/>
      <c r="I39" s="679"/>
      <c r="J39" s="678"/>
      <c r="K39" s="679"/>
      <c r="L39" s="678"/>
      <c r="M39" s="678">
        <v>429</v>
      </c>
      <c r="N39" s="680"/>
      <c r="V39" s="246"/>
    </row>
    <row r="40" spans="1:22" s="108" customFormat="1" ht="21.75" thickBot="1">
      <c r="A40" s="104"/>
      <c r="B40" s="15"/>
      <c r="C40" s="16"/>
      <c r="D40" s="16" t="s">
        <v>432</v>
      </c>
      <c r="E40" s="54" t="s">
        <v>684</v>
      </c>
      <c r="F40" s="54" t="s">
        <v>695</v>
      </c>
      <c r="G40" s="177" t="s">
        <v>608</v>
      </c>
      <c r="H40" s="678"/>
      <c r="I40" s="679"/>
      <c r="J40" s="678"/>
      <c r="K40" s="679"/>
      <c r="L40" s="678"/>
      <c r="M40" s="678" t="s">
        <v>129</v>
      </c>
      <c r="N40" s="680"/>
      <c r="V40" s="246"/>
    </row>
    <row r="41" spans="1:22" s="527" customFormat="1" ht="21.75" thickBot="1">
      <c r="A41" s="144"/>
      <c r="B41" s="118"/>
      <c r="C41" s="145" t="s">
        <v>432</v>
      </c>
      <c r="D41" s="145" t="s">
        <v>684</v>
      </c>
      <c r="E41" s="146" t="s">
        <v>695</v>
      </c>
      <c r="F41" s="146" t="s">
        <v>693</v>
      </c>
      <c r="G41" s="176" t="s">
        <v>606</v>
      </c>
      <c r="H41" s="640"/>
      <c r="I41" s="677"/>
      <c r="J41" s="640"/>
      <c r="K41" s="677"/>
      <c r="L41" s="640"/>
      <c r="M41" s="681">
        <f>SUM(M42:M47)</f>
        <v>18000</v>
      </c>
      <c r="N41" s="641" t="s">
        <v>269</v>
      </c>
      <c r="V41" s="676"/>
    </row>
    <row r="42" spans="1:22" s="154" customFormat="1" ht="21.75" thickBot="1">
      <c r="A42" s="89"/>
      <c r="B42" s="128"/>
      <c r="C42" s="128"/>
      <c r="D42" s="15" t="s">
        <v>432</v>
      </c>
      <c r="E42" s="15" t="s">
        <v>684</v>
      </c>
      <c r="F42" s="32" t="s">
        <v>695</v>
      </c>
      <c r="G42" s="163" t="s">
        <v>609</v>
      </c>
      <c r="H42" s="453"/>
      <c r="I42" s="128"/>
      <c r="J42" s="453"/>
      <c r="K42" s="128"/>
      <c r="L42" s="453"/>
      <c r="M42" s="682">
        <v>15000</v>
      </c>
      <c r="N42" s="451"/>
      <c r="V42" s="683"/>
    </row>
    <row r="43" spans="1:22" s="154" customFormat="1" ht="21.75" thickBot="1">
      <c r="A43" s="89"/>
      <c r="B43" s="128"/>
      <c r="C43" s="128"/>
      <c r="D43" s="15" t="s">
        <v>432</v>
      </c>
      <c r="E43" s="15" t="s">
        <v>684</v>
      </c>
      <c r="F43" s="32" t="s">
        <v>695</v>
      </c>
      <c r="G43" s="163" t="s">
        <v>610</v>
      </c>
      <c r="H43" s="453"/>
      <c r="I43" s="128"/>
      <c r="J43" s="453"/>
      <c r="K43" s="128"/>
      <c r="L43" s="453"/>
      <c r="M43" s="682">
        <v>3000</v>
      </c>
      <c r="N43" s="451"/>
      <c r="V43" s="683"/>
    </row>
    <row r="44" spans="1:22" s="154" customFormat="1" ht="21.75" thickBot="1">
      <c r="A44" s="89"/>
      <c r="B44" s="15"/>
      <c r="C44" s="15"/>
      <c r="D44" s="32"/>
      <c r="E44" s="15" t="s">
        <v>432</v>
      </c>
      <c r="F44" s="15" t="s">
        <v>684</v>
      </c>
      <c r="G44" s="17" t="s">
        <v>623</v>
      </c>
      <c r="H44" s="453"/>
      <c r="I44" s="128"/>
      <c r="J44" s="453"/>
      <c r="K44" s="128"/>
      <c r="L44" s="453"/>
      <c r="M44" s="453"/>
      <c r="N44" s="451"/>
      <c r="V44" s="683"/>
    </row>
    <row r="45" spans="1:22" s="154" customFormat="1" ht="21.75" thickBot="1">
      <c r="A45" s="89"/>
      <c r="B45" s="15"/>
      <c r="C45" s="15"/>
      <c r="D45" s="32"/>
      <c r="E45" s="15" t="s">
        <v>432</v>
      </c>
      <c r="F45" s="15" t="s">
        <v>684</v>
      </c>
      <c r="G45" s="17" t="s">
        <v>624</v>
      </c>
      <c r="H45" s="453"/>
      <c r="I45" s="128"/>
      <c r="J45" s="453"/>
      <c r="K45" s="128"/>
      <c r="L45" s="453"/>
      <c r="M45" s="453"/>
      <c r="N45" s="451"/>
      <c r="V45" s="683"/>
    </row>
    <row r="46" spans="1:22" s="154" customFormat="1" ht="21.75" thickBot="1">
      <c r="A46" s="89"/>
      <c r="B46" s="15"/>
      <c r="C46" s="15"/>
      <c r="D46" s="32"/>
      <c r="E46" s="15" t="s">
        <v>432</v>
      </c>
      <c r="F46" s="15" t="s">
        <v>684</v>
      </c>
      <c r="G46" s="17" t="s">
        <v>625</v>
      </c>
      <c r="H46" s="453"/>
      <c r="I46" s="128"/>
      <c r="J46" s="453"/>
      <c r="K46" s="128"/>
      <c r="L46" s="453"/>
      <c r="M46" s="453"/>
      <c r="N46" s="451"/>
      <c r="V46" s="683"/>
    </row>
    <row r="47" spans="1:22" s="154" customFormat="1" ht="21.75" thickBot="1">
      <c r="A47" s="89"/>
      <c r="B47" s="15"/>
      <c r="C47" s="15"/>
      <c r="D47" s="32"/>
      <c r="E47" s="15" t="s">
        <v>432</v>
      </c>
      <c r="F47" s="15" t="s">
        <v>684</v>
      </c>
      <c r="G47" s="17" t="s">
        <v>626</v>
      </c>
      <c r="H47" s="453"/>
      <c r="I47" s="128"/>
      <c r="J47" s="453"/>
      <c r="K47" s="128"/>
      <c r="L47" s="453"/>
      <c r="M47" s="453"/>
      <c r="N47" s="451"/>
      <c r="V47" s="683"/>
    </row>
    <row r="48" spans="1:22" s="527" customFormat="1" ht="21.75" thickBot="1">
      <c r="A48" s="144"/>
      <c r="B48" s="118"/>
      <c r="C48" s="145" t="s">
        <v>432</v>
      </c>
      <c r="D48" s="145" t="s">
        <v>684</v>
      </c>
      <c r="E48" s="146" t="s">
        <v>684</v>
      </c>
      <c r="F48" s="146" t="s">
        <v>714</v>
      </c>
      <c r="G48" s="176" t="s">
        <v>675</v>
      </c>
      <c r="H48" s="640"/>
      <c r="I48" s="677"/>
      <c r="J48" s="640"/>
      <c r="K48" s="677"/>
      <c r="L48" s="640"/>
      <c r="M48" s="640"/>
      <c r="N48" s="641"/>
      <c r="V48" s="676"/>
    </row>
    <row r="49" spans="1:22" s="522" customFormat="1" ht="21.75" thickBot="1">
      <c r="A49" s="138"/>
      <c r="B49" s="20" t="s">
        <v>432</v>
      </c>
      <c r="C49" s="21" t="s">
        <v>684</v>
      </c>
      <c r="D49" s="21">
        <v>4</v>
      </c>
      <c r="E49" s="139" t="s">
        <v>648</v>
      </c>
      <c r="F49" s="139"/>
      <c r="G49" s="181"/>
      <c r="H49" s="684"/>
      <c r="I49" s="685" t="s">
        <v>129</v>
      </c>
      <c r="J49" s="684"/>
      <c r="K49" s="685" t="s">
        <v>129</v>
      </c>
      <c r="L49" s="684"/>
      <c r="M49" s="684">
        <v>26</v>
      </c>
      <c r="N49" s="686"/>
      <c r="V49" s="669"/>
    </row>
    <row r="50" spans="1:22" s="522" customFormat="1" ht="21.75" thickBot="1">
      <c r="A50" s="138"/>
      <c r="B50" s="20"/>
      <c r="C50" s="688"/>
      <c r="D50" s="688"/>
      <c r="E50" s="139" t="s">
        <v>649</v>
      </c>
      <c r="F50" s="139"/>
      <c r="G50" s="181"/>
      <c r="H50" s="684"/>
      <c r="I50" s="685"/>
      <c r="J50" s="684"/>
      <c r="K50" s="685"/>
      <c r="L50" s="684"/>
      <c r="M50" s="684"/>
      <c r="N50" s="686"/>
      <c r="V50" s="669"/>
    </row>
    <row r="51" spans="1:22" s="527" customFormat="1" ht="21.75" thickBot="1">
      <c r="A51" s="144"/>
      <c r="B51" s="118"/>
      <c r="C51" s="145" t="s">
        <v>432</v>
      </c>
      <c r="D51" s="145" t="s">
        <v>684</v>
      </c>
      <c r="E51" s="146" t="s">
        <v>699</v>
      </c>
      <c r="F51" s="146" t="s">
        <v>686</v>
      </c>
      <c r="G51" s="176" t="s">
        <v>604</v>
      </c>
      <c r="H51" s="640"/>
      <c r="I51" s="677"/>
      <c r="J51" s="640"/>
      <c r="K51" s="677"/>
      <c r="L51" s="640"/>
      <c r="M51" s="640">
        <v>26</v>
      </c>
      <c r="N51" s="641" t="s">
        <v>268</v>
      </c>
      <c r="V51" s="676"/>
    </row>
    <row r="52" spans="1:22" s="527" customFormat="1" ht="21.75" thickBot="1">
      <c r="A52" s="144"/>
      <c r="B52" s="118"/>
      <c r="C52" s="145" t="s">
        <v>432</v>
      </c>
      <c r="D52" s="145" t="s">
        <v>684</v>
      </c>
      <c r="E52" s="146" t="s">
        <v>699</v>
      </c>
      <c r="F52" s="146" t="s">
        <v>689</v>
      </c>
      <c r="G52" s="176" t="s">
        <v>605</v>
      </c>
      <c r="H52" s="640"/>
      <c r="I52" s="677"/>
      <c r="J52" s="640"/>
      <c r="K52" s="677"/>
      <c r="L52" s="640"/>
      <c r="M52" s="643">
        <f>SUM(M53:M54)</f>
        <v>3338</v>
      </c>
      <c r="N52" s="641"/>
      <c r="V52" s="676"/>
    </row>
    <row r="53" spans="1:22" s="108" customFormat="1" ht="21.75" thickBot="1">
      <c r="A53" s="104"/>
      <c r="B53" s="15"/>
      <c r="C53" s="16"/>
      <c r="D53" s="16" t="s">
        <v>432</v>
      </c>
      <c r="E53" s="54" t="s">
        <v>684</v>
      </c>
      <c r="F53" s="54" t="s">
        <v>699</v>
      </c>
      <c r="G53" s="177" t="s">
        <v>607</v>
      </c>
      <c r="H53" s="678"/>
      <c r="I53" s="679"/>
      <c r="J53" s="678"/>
      <c r="K53" s="679"/>
      <c r="L53" s="678"/>
      <c r="M53" s="687">
        <v>3338</v>
      </c>
      <c r="N53" s="680"/>
      <c r="V53" s="246"/>
    </row>
    <row r="54" spans="1:22" s="108" customFormat="1" ht="21.75" thickBot="1">
      <c r="A54" s="104"/>
      <c r="B54" s="15"/>
      <c r="C54" s="16"/>
      <c r="D54" s="16" t="s">
        <v>432</v>
      </c>
      <c r="E54" s="54" t="s">
        <v>684</v>
      </c>
      <c r="F54" s="54" t="s">
        <v>699</v>
      </c>
      <c r="G54" s="177" t="s">
        <v>608</v>
      </c>
      <c r="H54" s="678"/>
      <c r="I54" s="679"/>
      <c r="J54" s="678"/>
      <c r="K54" s="679"/>
      <c r="L54" s="678"/>
      <c r="M54" s="678" t="s">
        <v>129</v>
      </c>
      <c r="N54" s="680"/>
      <c r="V54" s="246"/>
    </row>
    <row r="55" spans="1:22" s="527" customFormat="1" ht="21.75" thickBot="1">
      <c r="A55" s="144"/>
      <c r="B55" s="118"/>
      <c r="C55" s="145" t="s">
        <v>432</v>
      </c>
      <c r="D55" s="145" t="s">
        <v>684</v>
      </c>
      <c r="E55" s="146" t="s">
        <v>699</v>
      </c>
      <c r="F55" s="146" t="s">
        <v>693</v>
      </c>
      <c r="G55" s="176" t="s">
        <v>606</v>
      </c>
      <c r="H55" s="640"/>
      <c r="I55" s="677"/>
      <c r="J55" s="640"/>
      <c r="K55" s="677"/>
      <c r="L55" s="640"/>
      <c r="M55" s="681">
        <f>SUM(M56:M61)</f>
        <v>272700</v>
      </c>
      <c r="N55" s="641" t="s">
        <v>269</v>
      </c>
      <c r="V55" s="676"/>
    </row>
    <row r="56" spans="1:22" s="154" customFormat="1" ht="21.75" thickBot="1">
      <c r="A56" s="89"/>
      <c r="B56" s="128"/>
      <c r="C56" s="128"/>
      <c r="D56" s="15" t="s">
        <v>432</v>
      </c>
      <c r="E56" s="15" t="s">
        <v>684</v>
      </c>
      <c r="F56" s="32" t="s">
        <v>699</v>
      </c>
      <c r="G56" s="163" t="s">
        <v>609</v>
      </c>
      <c r="H56" s="453"/>
      <c r="I56" s="128"/>
      <c r="J56" s="453"/>
      <c r="K56" s="128"/>
      <c r="L56" s="453"/>
      <c r="M56" s="682">
        <v>247700</v>
      </c>
      <c r="N56" s="451"/>
      <c r="V56" s="683"/>
    </row>
    <row r="57" spans="1:22" s="154" customFormat="1" ht="21.75" thickBot="1">
      <c r="A57" s="89"/>
      <c r="B57" s="128"/>
      <c r="C57" s="128"/>
      <c r="D57" s="15" t="s">
        <v>432</v>
      </c>
      <c r="E57" s="15" t="s">
        <v>684</v>
      </c>
      <c r="F57" s="32" t="s">
        <v>699</v>
      </c>
      <c r="G57" s="163" t="s">
        <v>610</v>
      </c>
      <c r="H57" s="453"/>
      <c r="I57" s="128"/>
      <c r="J57" s="453"/>
      <c r="K57" s="128"/>
      <c r="L57" s="453"/>
      <c r="M57" s="682">
        <v>25000</v>
      </c>
      <c r="N57" s="451"/>
      <c r="V57" s="683"/>
    </row>
    <row r="58" spans="1:22" s="154" customFormat="1" ht="21.75" thickBot="1">
      <c r="A58" s="89"/>
      <c r="B58" s="15"/>
      <c r="C58" s="15"/>
      <c r="D58" s="32"/>
      <c r="E58" s="15" t="s">
        <v>432</v>
      </c>
      <c r="F58" s="15" t="s">
        <v>684</v>
      </c>
      <c r="G58" s="17" t="s">
        <v>627</v>
      </c>
      <c r="H58" s="453"/>
      <c r="I58" s="128"/>
      <c r="J58" s="453"/>
      <c r="K58" s="128"/>
      <c r="L58" s="453"/>
      <c r="M58" s="453"/>
      <c r="N58" s="451"/>
      <c r="V58" s="683"/>
    </row>
    <row r="59" spans="1:22" s="154" customFormat="1" ht="21.75" thickBot="1">
      <c r="A59" s="89"/>
      <c r="B59" s="15"/>
      <c r="C59" s="15"/>
      <c r="D59" s="32"/>
      <c r="E59" s="15" t="s">
        <v>432</v>
      </c>
      <c r="F59" s="15" t="s">
        <v>684</v>
      </c>
      <c r="G59" s="17" t="s">
        <v>628</v>
      </c>
      <c r="H59" s="453"/>
      <c r="I59" s="128"/>
      <c r="J59" s="453"/>
      <c r="K59" s="128"/>
      <c r="L59" s="453"/>
      <c r="M59" s="453"/>
      <c r="N59" s="451"/>
      <c r="V59" s="683"/>
    </row>
    <row r="60" spans="1:22" s="154" customFormat="1" ht="21.75" thickBot="1">
      <c r="A60" s="89"/>
      <c r="B60" s="15"/>
      <c r="C60" s="15"/>
      <c r="D60" s="32"/>
      <c r="E60" s="15" t="s">
        <v>432</v>
      </c>
      <c r="F60" s="15" t="s">
        <v>684</v>
      </c>
      <c r="G60" s="17" t="s">
        <v>629</v>
      </c>
      <c r="H60" s="453"/>
      <c r="I60" s="128"/>
      <c r="J60" s="453"/>
      <c r="K60" s="128"/>
      <c r="L60" s="453"/>
      <c r="M60" s="453"/>
      <c r="N60" s="451"/>
      <c r="V60" s="683"/>
    </row>
    <row r="61" spans="1:22" s="154" customFormat="1" ht="21.75" thickBot="1">
      <c r="A61" s="89"/>
      <c r="B61" s="15"/>
      <c r="C61" s="15"/>
      <c r="D61" s="32"/>
      <c r="E61" s="15" t="s">
        <v>432</v>
      </c>
      <c r="F61" s="15" t="s">
        <v>684</v>
      </c>
      <c r="G61" s="17" t="s">
        <v>630</v>
      </c>
      <c r="H61" s="453"/>
      <c r="I61" s="128"/>
      <c r="J61" s="453"/>
      <c r="K61" s="128"/>
      <c r="L61" s="453"/>
      <c r="M61" s="453"/>
      <c r="N61" s="451"/>
      <c r="V61" s="683"/>
    </row>
    <row r="62" spans="1:22" s="527" customFormat="1" ht="21.75" thickBot="1">
      <c r="A62" s="144"/>
      <c r="B62" s="118"/>
      <c r="C62" s="145" t="s">
        <v>432</v>
      </c>
      <c r="D62" s="145" t="s">
        <v>684</v>
      </c>
      <c r="E62" s="146" t="s">
        <v>684</v>
      </c>
      <c r="F62" s="146" t="s">
        <v>714</v>
      </c>
      <c r="G62" s="176" t="s">
        <v>675</v>
      </c>
      <c r="H62" s="640"/>
      <c r="I62" s="677"/>
      <c r="J62" s="640"/>
      <c r="K62" s="677"/>
      <c r="L62" s="640"/>
      <c r="M62" s="640"/>
      <c r="N62" s="641"/>
      <c r="V62" s="676"/>
    </row>
    <row r="63" spans="1:22" s="522" customFormat="1" ht="21.75" thickBot="1">
      <c r="A63" s="138"/>
      <c r="B63" s="20" t="s">
        <v>432</v>
      </c>
      <c r="C63" s="21" t="s">
        <v>684</v>
      </c>
      <c r="D63" s="21">
        <v>5</v>
      </c>
      <c r="E63" s="139" t="s">
        <v>645</v>
      </c>
      <c r="F63" s="139"/>
      <c r="G63" s="181"/>
      <c r="H63" s="684"/>
      <c r="I63" s="685" t="s">
        <v>129</v>
      </c>
      <c r="J63" s="684"/>
      <c r="K63" s="685" t="s">
        <v>129</v>
      </c>
      <c r="L63" s="684"/>
      <c r="M63" s="684">
        <v>5</v>
      </c>
      <c r="N63" s="686"/>
      <c r="V63" s="669"/>
    </row>
    <row r="64" spans="1:22" s="527" customFormat="1" ht="21.75" thickBot="1">
      <c r="A64" s="144"/>
      <c r="B64" s="118"/>
      <c r="C64" s="145" t="s">
        <v>432</v>
      </c>
      <c r="D64" s="145" t="s">
        <v>684</v>
      </c>
      <c r="E64" s="146" t="s">
        <v>701</v>
      </c>
      <c r="F64" s="146" t="s">
        <v>686</v>
      </c>
      <c r="G64" s="176" t="s">
        <v>604</v>
      </c>
      <c r="H64" s="640"/>
      <c r="I64" s="677"/>
      <c r="J64" s="640"/>
      <c r="K64" s="677"/>
      <c r="L64" s="640"/>
      <c r="M64" s="640">
        <v>5</v>
      </c>
      <c r="N64" s="641" t="s">
        <v>268</v>
      </c>
      <c r="V64" s="676"/>
    </row>
    <row r="65" spans="1:22" s="527" customFormat="1" ht="21.75" thickBot="1">
      <c r="A65" s="144"/>
      <c r="B65" s="118"/>
      <c r="C65" s="145" t="s">
        <v>432</v>
      </c>
      <c r="D65" s="145" t="s">
        <v>684</v>
      </c>
      <c r="E65" s="146" t="s">
        <v>701</v>
      </c>
      <c r="F65" s="146" t="s">
        <v>689</v>
      </c>
      <c r="G65" s="176" t="s">
        <v>605</v>
      </c>
      <c r="H65" s="640"/>
      <c r="I65" s="677"/>
      <c r="J65" s="640"/>
      <c r="K65" s="677"/>
      <c r="L65" s="640"/>
      <c r="M65" s="640">
        <f>SUM(M66:M67)</f>
        <v>139</v>
      </c>
      <c r="N65" s="641"/>
      <c r="V65" s="676"/>
    </row>
    <row r="66" spans="1:22" s="108" customFormat="1" ht="21.75" thickBot="1">
      <c r="A66" s="104"/>
      <c r="B66" s="15"/>
      <c r="C66" s="16"/>
      <c r="D66" s="16" t="s">
        <v>432</v>
      </c>
      <c r="E66" s="54" t="s">
        <v>684</v>
      </c>
      <c r="F66" s="54" t="s">
        <v>701</v>
      </c>
      <c r="G66" s="177" t="s">
        <v>607</v>
      </c>
      <c r="H66" s="678"/>
      <c r="I66" s="679"/>
      <c r="J66" s="678"/>
      <c r="K66" s="679"/>
      <c r="L66" s="678"/>
      <c r="M66" s="678">
        <v>139</v>
      </c>
      <c r="N66" s="680"/>
      <c r="V66" s="246"/>
    </row>
    <row r="67" spans="1:22" s="108" customFormat="1" ht="21.75" thickBot="1">
      <c r="A67" s="104"/>
      <c r="B67" s="15"/>
      <c r="C67" s="16"/>
      <c r="D67" s="16" t="s">
        <v>432</v>
      </c>
      <c r="E67" s="54" t="s">
        <v>684</v>
      </c>
      <c r="F67" s="54" t="s">
        <v>701</v>
      </c>
      <c r="G67" s="177" t="s">
        <v>608</v>
      </c>
      <c r="H67" s="678"/>
      <c r="I67" s="679"/>
      <c r="J67" s="678"/>
      <c r="K67" s="679"/>
      <c r="L67" s="678"/>
      <c r="M67" s="678" t="s">
        <v>129</v>
      </c>
      <c r="N67" s="680"/>
      <c r="V67" s="246"/>
    </row>
    <row r="68" spans="1:22" s="527" customFormat="1" ht="21.75" thickBot="1">
      <c r="A68" s="144"/>
      <c r="B68" s="118"/>
      <c r="C68" s="145" t="s">
        <v>432</v>
      </c>
      <c r="D68" s="145" t="s">
        <v>684</v>
      </c>
      <c r="E68" s="146" t="s">
        <v>701</v>
      </c>
      <c r="F68" s="146" t="s">
        <v>693</v>
      </c>
      <c r="G68" s="176" t="s">
        <v>606</v>
      </c>
      <c r="H68" s="640"/>
      <c r="I68" s="677"/>
      <c r="J68" s="640"/>
      <c r="K68" s="677"/>
      <c r="L68" s="640"/>
      <c r="M68" s="681">
        <f>SUM(M69:M74)</f>
        <v>384847</v>
      </c>
      <c r="N68" s="641" t="s">
        <v>269</v>
      </c>
      <c r="V68" s="676"/>
    </row>
    <row r="69" spans="1:22" s="154" customFormat="1" ht="21.75" thickBot="1">
      <c r="A69" s="89"/>
      <c r="B69" s="128"/>
      <c r="C69" s="128"/>
      <c r="D69" s="15" t="s">
        <v>432</v>
      </c>
      <c r="E69" s="15" t="s">
        <v>684</v>
      </c>
      <c r="F69" s="32" t="s">
        <v>701</v>
      </c>
      <c r="G69" s="163" t="s">
        <v>609</v>
      </c>
      <c r="H69" s="453"/>
      <c r="I69" s="128"/>
      <c r="J69" s="453"/>
      <c r="K69" s="128"/>
      <c r="L69" s="453"/>
      <c r="M69" s="682">
        <v>381847</v>
      </c>
      <c r="N69" s="451"/>
      <c r="V69" s="683"/>
    </row>
    <row r="70" spans="1:22" s="154" customFormat="1" ht="21.75" thickBot="1">
      <c r="A70" s="89"/>
      <c r="B70" s="128"/>
      <c r="C70" s="128"/>
      <c r="D70" s="15" t="s">
        <v>432</v>
      </c>
      <c r="E70" s="15" t="s">
        <v>684</v>
      </c>
      <c r="F70" s="32" t="s">
        <v>701</v>
      </c>
      <c r="G70" s="163" t="s">
        <v>610</v>
      </c>
      <c r="H70" s="453"/>
      <c r="I70" s="128"/>
      <c r="J70" s="453"/>
      <c r="K70" s="128"/>
      <c r="L70" s="453"/>
      <c r="M70" s="682">
        <v>3000</v>
      </c>
      <c r="N70" s="451"/>
      <c r="V70" s="683"/>
    </row>
    <row r="71" spans="1:22" s="154" customFormat="1" ht="21.75" thickBot="1">
      <c r="A71" s="89"/>
      <c r="B71" s="15"/>
      <c r="C71" s="15"/>
      <c r="D71" s="32"/>
      <c r="E71" s="15" t="s">
        <v>432</v>
      </c>
      <c r="F71" s="15" t="s">
        <v>684</v>
      </c>
      <c r="G71" s="17" t="s">
        <v>631</v>
      </c>
      <c r="H71" s="453"/>
      <c r="I71" s="128"/>
      <c r="J71" s="453"/>
      <c r="K71" s="128"/>
      <c r="L71" s="453"/>
      <c r="M71" s="682"/>
      <c r="N71" s="451"/>
      <c r="V71" s="683"/>
    </row>
    <row r="72" spans="1:22" s="154" customFormat="1" ht="21.75" thickBot="1">
      <c r="A72" s="89"/>
      <c r="B72" s="15"/>
      <c r="C72" s="15"/>
      <c r="D72" s="32"/>
      <c r="E72" s="15" t="s">
        <v>432</v>
      </c>
      <c r="F72" s="15" t="s">
        <v>684</v>
      </c>
      <c r="G72" s="17" t="s">
        <v>632</v>
      </c>
      <c r="H72" s="453"/>
      <c r="I72" s="128"/>
      <c r="J72" s="453"/>
      <c r="K72" s="128"/>
      <c r="L72" s="453"/>
      <c r="M72" s="682"/>
      <c r="N72" s="451"/>
      <c r="V72" s="683"/>
    </row>
    <row r="73" spans="1:22" s="154" customFormat="1" ht="21.75" thickBot="1">
      <c r="A73" s="89"/>
      <c r="B73" s="15"/>
      <c r="C73" s="15"/>
      <c r="D73" s="32"/>
      <c r="E73" s="15" t="s">
        <v>432</v>
      </c>
      <c r="F73" s="15" t="s">
        <v>684</v>
      </c>
      <c r="G73" s="17" t="s">
        <v>633</v>
      </c>
      <c r="H73" s="453"/>
      <c r="I73" s="128"/>
      <c r="J73" s="453"/>
      <c r="K73" s="128"/>
      <c r="L73" s="453"/>
      <c r="M73" s="682"/>
      <c r="N73" s="451"/>
      <c r="V73" s="683"/>
    </row>
    <row r="74" spans="1:22" s="154" customFormat="1" ht="21.75" thickBot="1">
      <c r="A74" s="89"/>
      <c r="B74" s="15"/>
      <c r="C74" s="15"/>
      <c r="D74" s="32"/>
      <c r="E74" s="15" t="s">
        <v>432</v>
      </c>
      <c r="F74" s="15" t="s">
        <v>684</v>
      </c>
      <c r="G74" s="17" t="s">
        <v>634</v>
      </c>
      <c r="H74" s="453"/>
      <c r="I74" s="128"/>
      <c r="J74" s="453"/>
      <c r="K74" s="128"/>
      <c r="L74" s="453"/>
      <c r="M74" s="682"/>
      <c r="N74" s="451"/>
      <c r="V74" s="683"/>
    </row>
    <row r="75" spans="1:22" s="527" customFormat="1" ht="21.75" thickBot="1">
      <c r="A75" s="144"/>
      <c r="B75" s="118"/>
      <c r="C75" s="145" t="s">
        <v>432</v>
      </c>
      <c r="D75" s="145" t="s">
        <v>684</v>
      </c>
      <c r="E75" s="146" t="s">
        <v>684</v>
      </c>
      <c r="F75" s="146" t="s">
        <v>714</v>
      </c>
      <c r="G75" s="176" t="s">
        <v>675</v>
      </c>
      <c r="H75" s="640"/>
      <c r="I75" s="677"/>
      <c r="J75" s="640"/>
      <c r="K75" s="677"/>
      <c r="L75" s="640"/>
      <c r="M75" s="640"/>
      <c r="N75" s="641"/>
      <c r="V75" s="676"/>
    </row>
    <row r="76" spans="1:22" s="522" customFormat="1" ht="21.75" thickBot="1">
      <c r="A76" s="138"/>
      <c r="B76" s="20" t="s">
        <v>432</v>
      </c>
      <c r="C76" s="21" t="s">
        <v>684</v>
      </c>
      <c r="D76" s="21">
        <v>6</v>
      </c>
      <c r="E76" s="139" t="s">
        <v>644</v>
      </c>
      <c r="F76" s="139"/>
      <c r="G76" s="181"/>
      <c r="H76" s="684"/>
      <c r="I76" s="685" t="s">
        <v>129</v>
      </c>
      <c r="J76" s="684"/>
      <c r="K76" s="685" t="s">
        <v>129</v>
      </c>
      <c r="L76" s="684"/>
      <c r="M76" s="684">
        <v>1</v>
      </c>
      <c r="N76" s="686"/>
      <c r="V76" s="669"/>
    </row>
    <row r="77" spans="1:22" s="527" customFormat="1" ht="21.75" thickBot="1">
      <c r="A77" s="144"/>
      <c r="B77" s="118"/>
      <c r="C77" s="145" t="s">
        <v>432</v>
      </c>
      <c r="D77" s="145" t="s">
        <v>684</v>
      </c>
      <c r="E77" s="146" t="s">
        <v>703</v>
      </c>
      <c r="F77" s="146" t="s">
        <v>686</v>
      </c>
      <c r="G77" s="176" t="s">
        <v>604</v>
      </c>
      <c r="H77" s="640"/>
      <c r="I77" s="677"/>
      <c r="J77" s="640"/>
      <c r="K77" s="677"/>
      <c r="L77" s="640"/>
      <c r="M77" s="640">
        <v>1</v>
      </c>
      <c r="N77" s="641" t="s">
        <v>268</v>
      </c>
      <c r="V77" s="676"/>
    </row>
    <row r="78" spans="1:22" s="527" customFormat="1" ht="21.75" thickBot="1">
      <c r="A78" s="144"/>
      <c r="B78" s="118"/>
      <c r="C78" s="145" t="s">
        <v>432</v>
      </c>
      <c r="D78" s="145" t="s">
        <v>684</v>
      </c>
      <c r="E78" s="146" t="s">
        <v>703</v>
      </c>
      <c r="F78" s="146" t="s">
        <v>689</v>
      </c>
      <c r="G78" s="176" t="s">
        <v>605</v>
      </c>
      <c r="H78" s="640"/>
      <c r="I78" s="677"/>
      <c r="J78" s="640"/>
      <c r="K78" s="677"/>
      <c r="L78" s="640"/>
      <c r="M78" s="640">
        <f>SUM(M79:M80)</f>
        <v>50</v>
      </c>
      <c r="N78" s="641"/>
      <c r="V78" s="676"/>
    </row>
    <row r="79" spans="1:22" s="108" customFormat="1" ht="21.75" thickBot="1">
      <c r="A79" s="104"/>
      <c r="B79" s="15"/>
      <c r="C79" s="16"/>
      <c r="D79" s="16" t="s">
        <v>432</v>
      </c>
      <c r="E79" s="54" t="s">
        <v>684</v>
      </c>
      <c r="F79" s="54" t="s">
        <v>703</v>
      </c>
      <c r="G79" s="177" t="s">
        <v>607</v>
      </c>
      <c r="H79" s="678"/>
      <c r="I79" s="679"/>
      <c r="J79" s="678"/>
      <c r="K79" s="679"/>
      <c r="L79" s="678"/>
      <c r="M79" s="678">
        <v>50</v>
      </c>
      <c r="N79" s="680"/>
      <c r="V79" s="246"/>
    </row>
    <row r="80" spans="1:22" s="108" customFormat="1" ht="21.75" thickBot="1">
      <c r="A80" s="104"/>
      <c r="B80" s="15"/>
      <c r="C80" s="16"/>
      <c r="D80" s="16" t="s">
        <v>432</v>
      </c>
      <c r="E80" s="54" t="s">
        <v>684</v>
      </c>
      <c r="F80" s="54" t="s">
        <v>703</v>
      </c>
      <c r="G80" s="177" t="s">
        <v>608</v>
      </c>
      <c r="H80" s="678"/>
      <c r="I80" s="679"/>
      <c r="J80" s="678"/>
      <c r="K80" s="679"/>
      <c r="L80" s="678"/>
      <c r="M80" s="678" t="s">
        <v>129</v>
      </c>
      <c r="N80" s="680"/>
      <c r="V80" s="246"/>
    </row>
    <row r="81" spans="1:22" s="527" customFormat="1" ht="21.75" thickBot="1">
      <c r="A81" s="144"/>
      <c r="B81" s="118"/>
      <c r="C81" s="145" t="s">
        <v>432</v>
      </c>
      <c r="D81" s="145" t="s">
        <v>684</v>
      </c>
      <c r="E81" s="146" t="s">
        <v>703</v>
      </c>
      <c r="F81" s="146" t="s">
        <v>693</v>
      </c>
      <c r="G81" s="176" t="s">
        <v>606</v>
      </c>
      <c r="H81" s="640"/>
      <c r="I81" s="677"/>
      <c r="J81" s="640"/>
      <c r="K81" s="677"/>
      <c r="L81" s="640"/>
      <c r="M81" s="681">
        <f>SUM(M82:M87)</f>
        <v>25000</v>
      </c>
      <c r="N81" s="641" t="s">
        <v>269</v>
      </c>
      <c r="V81" s="676"/>
    </row>
    <row r="82" spans="1:22" s="154" customFormat="1" ht="21.75" thickBot="1">
      <c r="A82" s="89"/>
      <c r="B82" s="128"/>
      <c r="C82" s="128"/>
      <c r="D82" s="15" t="s">
        <v>432</v>
      </c>
      <c r="E82" s="15" t="s">
        <v>684</v>
      </c>
      <c r="F82" s="32" t="s">
        <v>703</v>
      </c>
      <c r="G82" s="163" t="s">
        <v>609</v>
      </c>
      <c r="H82" s="453"/>
      <c r="I82" s="128"/>
      <c r="J82" s="453"/>
      <c r="K82" s="128"/>
      <c r="L82" s="453"/>
      <c r="M82" s="682">
        <v>20000</v>
      </c>
      <c r="N82" s="451"/>
      <c r="V82" s="683"/>
    </row>
    <row r="83" spans="1:22" s="154" customFormat="1" ht="21.75" thickBot="1">
      <c r="A83" s="89"/>
      <c r="B83" s="128"/>
      <c r="C83" s="128"/>
      <c r="D83" s="15" t="s">
        <v>432</v>
      </c>
      <c r="E83" s="15" t="s">
        <v>684</v>
      </c>
      <c r="F83" s="32" t="s">
        <v>703</v>
      </c>
      <c r="G83" s="163" t="s">
        <v>610</v>
      </c>
      <c r="H83" s="453"/>
      <c r="I83" s="128"/>
      <c r="J83" s="453"/>
      <c r="K83" s="128"/>
      <c r="L83" s="453"/>
      <c r="M83" s="682">
        <v>5000</v>
      </c>
      <c r="N83" s="451"/>
      <c r="V83" s="683"/>
    </row>
    <row r="84" spans="1:22" s="154" customFormat="1" ht="21.75" thickBot="1">
      <c r="A84" s="89"/>
      <c r="B84" s="15"/>
      <c r="C84" s="15"/>
      <c r="D84" s="32"/>
      <c r="E84" s="15" t="s">
        <v>432</v>
      </c>
      <c r="F84" s="15" t="s">
        <v>684</v>
      </c>
      <c r="G84" s="17" t="s">
        <v>635</v>
      </c>
      <c r="H84" s="453"/>
      <c r="I84" s="128"/>
      <c r="J84" s="453"/>
      <c r="K84" s="128"/>
      <c r="L84" s="453"/>
      <c r="M84" s="682"/>
      <c r="N84" s="451"/>
      <c r="V84" s="683"/>
    </row>
    <row r="85" spans="1:22" s="154" customFormat="1" ht="21.75" thickBot="1">
      <c r="A85" s="89"/>
      <c r="B85" s="15"/>
      <c r="C85" s="15"/>
      <c r="D85" s="32"/>
      <c r="E85" s="15" t="s">
        <v>432</v>
      </c>
      <c r="F85" s="15" t="s">
        <v>684</v>
      </c>
      <c r="G85" s="17" t="s">
        <v>636</v>
      </c>
      <c r="H85" s="453"/>
      <c r="I85" s="128"/>
      <c r="J85" s="453"/>
      <c r="K85" s="128"/>
      <c r="L85" s="453"/>
      <c r="M85" s="682"/>
      <c r="N85" s="451"/>
      <c r="V85" s="683"/>
    </row>
    <row r="86" spans="1:22" s="154" customFormat="1" ht="21.75" thickBot="1">
      <c r="A86" s="89"/>
      <c r="B86" s="15"/>
      <c r="C86" s="15"/>
      <c r="D86" s="32"/>
      <c r="E86" s="15" t="s">
        <v>432</v>
      </c>
      <c r="F86" s="15" t="s">
        <v>684</v>
      </c>
      <c r="G86" s="17" t="s">
        <v>637</v>
      </c>
      <c r="H86" s="453"/>
      <c r="I86" s="128"/>
      <c r="J86" s="453"/>
      <c r="K86" s="128"/>
      <c r="L86" s="453"/>
      <c r="M86" s="682"/>
      <c r="N86" s="451"/>
      <c r="V86" s="683"/>
    </row>
    <row r="87" spans="1:22" s="154" customFormat="1" ht="21.75" thickBot="1">
      <c r="A87" s="89"/>
      <c r="B87" s="15"/>
      <c r="C87" s="15"/>
      <c r="D87" s="32"/>
      <c r="E87" s="15" t="s">
        <v>432</v>
      </c>
      <c r="F87" s="15" t="s">
        <v>684</v>
      </c>
      <c r="G87" s="17" t="s">
        <v>638</v>
      </c>
      <c r="H87" s="453"/>
      <c r="I87" s="128"/>
      <c r="J87" s="453"/>
      <c r="K87" s="128"/>
      <c r="L87" s="453"/>
      <c r="M87" s="682"/>
      <c r="N87" s="451"/>
      <c r="V87" s="683"/>
    </row>
    <row r="88" spans="1:22" s="527" customFormat="1" ht="21.75" thickBot="1">
      <c r="A88" s="144"/>
      <c r="B88" s="118"/>
      <c r="C88" s="145" t="s">
        <v>432</v>
      </c>
      <c r="D88" s="145" t="s">
        <v>684</v>
      </c>
      <c r="E88" s="146" t="s">
        <v>684</v>
      </c>
      <c r="F88" s="146" t="s">
        <v>714</v>
      </c>
      <c r="G88" s="176" t="s">
        <v>675</v>
      </c>
      <c r="H88" s="640"/>
      <c r="I88" s="677"/>
      <c r="J88" s="640"/>
      <c r="K88" s="677"/>
      <c r="L88" s="640"/>
      <c r="M88" s="640"/>
      <c r="N88" s="641"/>
      <c r="V88" s="676"/>
    </row>
    <row r="89" spans="1:22" s="522" customFormat="1" ht="21.75" thickBot="1">
      <c r="A89" s="138"/>
      <c r="B89" s="20" t="s">
        <v>432</v>
      </c>
      <c r="C89" s="21" t="s">
        <v>684</v>
      </c>
      <c r="D89" s="21" t="s">
        <v>705</v>
      </c>
      <c r="E89" s="139" t="s">
        <v>643</v>
      </c>
      <c r="F89" s="139"/>
      <c r="G89" s="181"/>
      <c r="H89" s="684"/>
      <c r="I89" s="685" t="s">
        <v>129</v>
      </c>
      <c r="J89" s="684"/>
      <c r="K89" s="685" t="s">
        <v>129</v>
      </c>
      <c r="L89" s="684" t="s">
        <v>201</v>
      </c>
      <c r="M89" s="684" t="s">
        <v>122</v>
      </c>
      <c r="N89" s="686"/>
      <c r="V89" s="669"/>
    </row>
    <row r="90" spans="1:22" s="527" customFormat="1" ht="21.75" thickBot="1">
      <c r="A90" s="144"/>
      <c r="B90" s="118"/>
      <c r="C90" s="145" t="s">
        <v>432</v>
      </c>
      <c r="D90" s="145" t="s">
        <v>684</v>
      </c>
      <c r="E90" s="146" t="s">
        <v>705</v>
      </c>
      <c r="F90" s="146" t="s">
        <v>686</v>
      </c>
      <c r="G90" s="176" t="s">
        <v>604</v>
      </c>
      <c r="H90" s="640"/>
      <c r="I90" s="677"/>
      <c r="J90" s="640"/>
      <c r="K90" s="677"/>
      <c r="L90" s="640"/>
      <c r="M90" s="640"/>
      <c r="N90" s="641" t="s">
        <v>268</v>
      </c>
      <c r="V90" s="676"/>
    </row>
    <row r="91" spans="1:22" s="527" customFormat="1" ht="21.75" thickBot="1">
      <c r="A91" s="144"/>
      <c r="B91" s="118"/>
      <c r="C91" s="145" t="s">
        <v>432</v>
      </c>
      <c r="D91" s="145" t="s">
        <v>684</v>
      </c>
      <c r="E91" s="146" t="s">
        <v>705</v>
      </c>
      <c r="F91" s="146" t="s">
        <v>689</v>
      </c>
      <c r="G91" s="176" t="s">
        <v>605</v>
      </c>
      <c r="H91" s="640"/>
      <c r="I91" s="677"/>
      <c r="J91" s="640"/>
      <c r="K91" s="677"/>
      <c r="L91" s="640"/>
      <c r="M91" s="640"/>
      <c r="N91" s="641"/>
      <c r="V91" s="676"/>
    </row>
    <row r="92" spans="1:22" s="108" customFormat="1" ht="21.75" thickBot="1">
      <c r="A92" s="104"/>
      <c r="B92" s="15"/>
      <c r="C92" s="16"/>
      <c r="D92" s="16" t="s">
        <v>432</v>
      </c>
      <c r="E92" s="54" t="s">
        <v>684</v>
      </c>
      <c r="F92" s="54" t="s">
        <v>705</v>
      </c>
      <c r="G92" s="177" t="s">
        <v>607</v>
      </c>
      <c r="H92" s="678"/>
      <c r="I92" s="679"/>
      <c r="J92" s="678"/>
      <c r="K92" s="679"/>
      <c r="L92" s="678"/>
      <c r="M92" s="678"/>
      <c r="N92" s="680"/>
      <c r="V92" s="246"/>
    </row>
    <row r="93" spans="1:22" s="108" customFormat="1" ht="21.75" thickBot="1">
      <c r="A93" s="104"/>
      <c r="B93" s="15"/>
      <c r="C93" s="16"/>
      <c r="D93" s="16" t="s">
        <v>432</v>
      </c>
      <c r="E93" s="54" t="s">
        <v>684</v>
      </c>
      <c r="F93" s="54" t="s">
        <v>705</v>
      </c>
      <c r="G93" s="177" t="s">
        <v>608</v>
      </c>
      <c r="H93" s="678"/>
      <c r="I93" s="679"/>
      <c r="J93" s="678"/>
      <c r="K93" s="679"/>
      <c r="L93" s="678"/>
      <c r="M93" s="678"/>
      <c r="N93" s="680"/>
      <c r="V93" s="246"/>
    </row>
    <row r="94" spans="1:22" s="527" customFormat="1" ht="21.75" thickBot="1">
      <c r="A94" s="144"/>
      <c r="B94" s="118"/>
      <c r="C94" s="145" t="s">
        <v>432</v>
      </c>
      <c r="D94" s="145" t="s">
        <v>684</v>
      </c>
      <c r="E94" s="146" t="s">
        <v>705</v>
      </c>
      <c r="F94" s="146" t="s">
        <v>693</v>
      </c>
      <c r="G94" s="176" t="s">
        <v>606</v>
      </c>
      <c r="H94" s="640"/>
      <c r="I94" s="677"/>
      <c r="J94" s="640"/>
      <c r="K94" s="677"/>
      <c r="L94" s="640"/>
      <c r="M94" s="640"/>
      <c r="N94" s="641" t="s">
        <v>269</v>
      </c>
      <c r="V94" s="676"/>
    </row>
    <row r="95" spans="1:22" s="154" customFormat="1" ht="21.75" thickBot="1">
      <c r="A95" s="89"/>
      <c r="B95" s="128"/>
      <c r="C95" s="128"/>
      <c r="D95" s="15" t="s">
        <v>432</v>
      </c>
      <c r="E95" s="15" t="s">
        <v>684</v>
      </c>
      <c r="F95" s="32" t="s">
        <v>705</v>
      </c>
      <c r="G95" s="163" t="s">
        <v>609</v>
      </c>
      <c r="H95" s="453"/>
      <c r="I95" s="128"/>
      <c r="J95" s="453"/>
      <c r="K95" s="128"/>
      <c r="L95" s="453"/>
      <c r="M95" s="453"/>
      <c r="N95" s="451"/>
      <c r="V95" s="683"/>
    </row>
    <row r="96" spans="1:22" s="154" customFormat="1" ht="21.75" thickBot="1">
      <c r="A96" s="89"/>
      <c r="B96" s="128"/>
      <c r="C96" s="128"/>
      <c r="D96" s="15" t="s">
        <v>432</v>
      </c>
      <c r="E96" s="15" t="s">
        <v>684</v>
      </c>
      <c r="F96" s="32" t="s">
        <v>705</v>
      </c>
      <c r="G96" s="163" t="s">
        <v>610</v>
      </c>
      <c r="H96" s="453"/>
      <c r="I96" s="128"/>
      <c r="J96" s="453"/>
      <c r="K96" s="128"/>
      <c r="L96" s="453"/>
      <c r="M96" s="453"/>
      <c r="N96" s="451"/>
      <c r="V96" s="683"/>
    </row>
    <row r="97" spans="1:22" s="154" customFormat="1" ht="21.75" thickBot="1">
      <c r="A97" s="89"/>
      <c r="B97" s="15"/>
      <c r="C97" s="15"/>
      <c r="D97" s="32"/>
      <c r="E97" s="15" t="s">
        <v>432</v>
      </c>
      <c r="F97" s="15" t="s">
        <v>684</v>
      </c>
      <c r="G97" s="17" t="s">
        <v>639</v>
      </c>
      <c r="H97" s="453"/>
      <c r="I97" s="128"/>
      <c r="J97" s="453"/>
      <c r="K97" s="128"/>
      <c r="L97" s="453"/>
      <c r="M97" s="453"/>
      <c r="N97" s="451"/>
      <c r="V97" s="683"/>
    </row>
    <row r="98" spans="1:22" s="154" customFormat="1" ht="21.75" thickBot="1">
      <c r="A98" s="89"/>
      <c r="B98" s="15"/>
      <c r="C98" s="15"/>
      <c r="D98" s="32"/>
      <c r="E98" s="15" t="s">
        <v>432</v>
      </c>
      <c r="F98" s="15" t="s">
        <v>684</v>
      </c>
      <c r="G98" s="17" t="s">
        <v>640</v>
      </c>
      <c r="H98" s="453"/>
      <c r="I98" s="128"/>
      <c r="J98" s="453"/>
      <c r="K98" s="128"/>
      <c r="L98" s="453"/>
      <c r="M98" s="453"/>
      <c r="N98" s="451"/>
      <c r="V98" s="683"/>
    </row>
    <row r="99" spans="1:22" s="154" customFormat="1" ht="21.75" thickBot="1">
      <c r="A99" s="89"/>
      <c r="B99" s="15"/>
      <c r="C99" s="15"/>
      <c r="D99" s="32"/>
      <c r="E99" s="15" t="s">
        <v>432</v>
      </c>
      <c r="F99" s="15" t="s">
        <v>684</v>
      </c>
      <c r="G99" s="17" t="s">
        <v>641</v>
      </c>
      <c r="H99" s="453"/>
      <c r="I99" s="128"/>
      <c r="J99" s="453"/>
      <c r="K99" s="128"/>
      <c r="L99" s="453"/>
      <c r="M99" s="453"/>
      <c r="N99" s="451"/>
      <c r="V99" s="683"/>
    </row>
    <row r="100" spans="1:22" s="154" customFormat="1" ht="21.75" thickBot="1">
      <c r="A100" s="89"/>
      <c r="B100" s="15"/>
      <c r="C100" s="15"/>
      <c r="D100" s="32"/>
      <c r="E100" s="15" t="s">
        <v>432</v>
      </c>
      <c r="F100" s="15" t="s">
        <v>684</v>
      </c>
      <c r="G100" s="17" t="s">
        <v>642</v>
      </c>
      <c r="H100" s="453"/>
      <c r="I100" s="128"/>
      <c r="J100" s="453"/>
      <c r="K100" s="128"/>
      <c r="L100" s="453"/>
      <c r="M100" s="453"/>
      <c r="N100" s="451"/>
      <c r="V100" s="683"/>
    </row>
    <row r="101" spans="1:22" s="675" customFormat="1" ht="21.75" thickBot="1">
      <c r="A101" s="140"/>
      <c r="B101" s="141"/>
      <c r="C101" s="142" t="s">
        <v>432</v>
      </c>
      <c r="D101" s="142" t="s">
        <v>684</v>
      </c>
      <c r="E101" s="143" t="s">
        <v>705</v>
      </c>
      <c r="F101" s="143" t="s">
        <v>714</v>
      </c>
      <c r="G101" s="175" t="s">
        <v>675</v>
      </c>
      <c r="H101" s="673"/>
      <c r="I101" s="674"/>
      <c r="J101" s="673"/>
      <c r="K101" s="674"/>
      <c r="L101" s="673"/>
      <c r="M101" s="673"/>
      <c r="N101" s="646"/>
      <c r="P101" s="527"/>
      <c r="Q101" s="527"/>
      <c r="R101" s="527"/>
      <c r="S101" s="527"/>
      <c r="T101" s="527"/>
      <c r="U101" s="527"/>
      <c r="V101" s="676"/>
    </row>
    <row r="102" spans="1:14" ht="21">
      <c r="A102" s="413" t="s">
        <v>432</v>
      </c>
      <c r="B102" s="689" t="s">
        <v>692</v>
      </c>
      <c r="C102" s="1214" t="s">
        <v>833</v>
      </c>
      <c r="D102" s="1214"/>
      <c r="E102" s="1214"/>
      <c r="F102" s="1214"/>
      <c r="G102" s="1215"/>
      <c r="H102" s="636"/>
      <c r="I102" s="166">
        <v>0</v>
      </c>
      <c r="J102" s="636"/>
      <c r="K102" s="166">
        <v>0</v>
      </c>
      <c r="L102" s="636"/>
      <c r="M102" s="636">
        <v>0</v>
      </c>
      <c r="N102" s="637" t="s">
        <v>270</v>
      </c>
    </row>
    <row r="103" spans="1:14" ht="21.75" thickBot="1">
      <c r="A103" s="690"/>
      <c r="B103" s="691"/>
      <c r="C103" s="1159" t="s">
        <v>834</v>
      </c>
      <c r="D103" s="1159"/>
      <c r="E103" s="1159"/>
      <c r="F103" s="1159"/>
      <c r="G103" s="1145"/>
      <c r="H103" s="620"/>
      <c r="I103" s="167"/>
      <c r="J103" s="620"/>
      <c r="K103" s="167"/>
      <c r="L103" s="620"/>
      <c r="M103" s="620"/>
      <c r="N103" s="665"/>
    </row>
    <row r="104" spans="1:22" s="342" customFormat="1" ht="21">
      <c r="A104" s="413" t="s">
        <v>432</v>
      </c>
      <c r="B104" s="692" t="s">
        <v>695</v>
      </c>
      <c r="C104" s="1214" t="s">
        <v>420</v>
      </c>
      <c r="D104" s="1214"/>
      <c r="E104" s="1214"/>
      <c r="F104" s="1214"/>
      <c r="G104" s="1215"/>
      <c r="H104" s="636"/>
      <c r="I104" s="166" t="s">
        <v>210</v>
      </c>
      <c r="J104" s="636"/>
      <c r="K104" s="166" t="s">
        <v>210</v>
      </c>
      <c r="L104" s="636"/>
      <c r="M104" s="636" t="s">
        <v>210</v>
      </c>
      <c r="N104" s="637" t="s">
        <v>271</v>
      </c>
      <c r="P104" s="587"/>
      <c r="Q104" s="587"/>
      <c r="R104" s="587"/>
      <c r="S104" s="587"/>
      <c r="T104" s="587"/>
      <c r="U104" s="587"/>
      <c r="V104" s="693"/>
    </row>
    <row r="105" spans="1:22" s="342" customFormat="1" ht="22.5" customHeight="1" thickBot="1">
      <c r="A105" s="63"/>
      <c r="B105" s="79"/>
      <c r="C105" s="1159" t="s">
        <v>834</v>
      </c>
      <c r="D105" s="1159"/>
      <c r="E105" s="1159"/>
      <c r="F105" s="1159"/>
      <c r="G105" s="1145"/>
      <c r="H105" s="620"/>
      <c r="I105" s="167"/>
      <c r="J105" s="620"/>
      <c r="K105" s="167"/>
      <c r="L105" s="620"/>
      <c r="M105" s="620"/>
      <c r="N105" s="665"/>
      <c r="P105" s="587"/>
      <c r="Q105" s="587"/>
      <c r="R105" s="587"/>
      <c r="S105" s="587"/>
      <c r="T105" s="587"/>
      <c r="U105" s="587"/>
      <c r="V105" s="693"/>
    </row>
  </sheetData>
  <mergeCells count="13">
    <mergeCell ref="N1:N4"/>
    <mergeCell ref="A1:M1"/>
    <mergeCell ref="H2:M2"/>
    <mergeCell ref="H3:I3"/>
    <mergeCell ref="J3:K3"/>
    <mergeCell ref="L3:M3"/>
    <mergeCell ref="C105:G105"/>
    <mergeCell ref="A2:G4"/>
    <mergeCell ref="C5:G5"/>
    <mergeCell ref="C6:G6"/>
    <mergeCell ref="C102:G102"/>
    <mergeCell ref="C103:G103"/>
    <mergeCell ref="C104:G104"/>
  </mergeCells>
  <printOptions/>
  <pageMargins left="0.17" right="0.18" top="0.17" bottom="0.18" header="0.5" footer="0.5"/>
  <pageSetup horizontalDpi="600" verticalDpi="600" orientation="portrait" paperSize="9" scale="72" r:id="rId1"/>
  <headerFooter alignWithMargins="0">
    <oddFooter>&amp;R8/&amp;P</oddFooter>
  </headerFooter>
  <colBreaks count="1" manualBreakCount="1">
    <brk id="17" max="10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</dc:creator>
  <cp:keywords/>
  <dc:description/>
  <cp:lastModifiedBy>Student</cp:lastModifiedBy>
  <cp:lastPrinted>2008-07-16T10:03:02Z</cp:lastPrinted>
  <dcterms:created xsi:type="dcterms:W3CDTF">2007-06-14T04:11:12Z</dcterms:created>
  <dcterms:modified xsi:type="dcterms:W3CDTF">2008-06-05T09:39:25Z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